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32" yWindow="288" windowWidth="12768" windowHeight="9324"/>
  </bookViews>
  <sheets>
    <sheet name="Sheet1" sheetId="1" r:id="rId1"/>
    <sheet name="Sheet2" sheetId="2" r:id="rId2"/>
  </sheets>
  <calcPr calcId="145621"/>
</workbook>
</file>

<file path=xl/calcChain.xml><?xml version="1.0" encoding="utf-8"?>
<calcChain xmlns="http://schemas.openxmlformats.org/spreadsheetml/2006/main">
  <c r="H55" i="1" l="1"/>
  <c r="H54" i="1"/>
  <c r="H53" i="1"/>
  <c r="H52" i="1"/>
  <c r="H51" i="1"/>
  <c r="H50" i="1"/>
  <c r="H49" i="1"/>
  <c r="H48" i="1"/>
  <c r="H47" i="1"/>
  <c r="H46" i="1"/>
  <c r="E124" i="1" l="1"/>
  <c r="H122" i="1" l="1"/>
  <c r="H121" i="1"/>
  <c r="H120" i="1"/>
  <c r="H119" i="1"/>
  <c r="H118" i="1"/>
  <c r="H117" i="1"/>
  <c r="H116" i="1"/>
  <c r="H115" i="1"/>
  <c r="H114" i="1"/>
  <c r="H113" i="1"/>
  <c r="H112" i="1"/>
  <c r="H111" i="1"/>
  <c r="H110" i="1"/>
  <c r="H109" i="1"/>
  <c r="H108" i="1"/>
  <c r="H107" i="1"/>
  <c r="H104" i="1"/>
  <c r="H103" i="1"/>
  <c r="H102" i="1"/>
  <c r="H101" i="1"/>
  <c r="H100" i="1"/>
  <c r="H99" i="1"/>
  <c r="H98" i="1"/>
  <c r="H97" i="1"/>
  <c r="H96" i="1"/>
  <c r="H95" i="1"/>
  <c r="H94" i="1"/>
  <c r="H93" i="1"/>
  <c r="H92" i="1"/>
  <c r="H91" i="1"/>
  <c r="H90" i="1"/>
  <c r="H89" i="1"/>
  <c r="H88" i="1"/>
  <c r="H87" i="1"/>
  <c r="H86" i="1"/>
  <c r="H85" i="1"/>
  <c r="H84" i="1"/>
  <c r="H83" i="1"/>
  <c r="H81" i="1"/>
  <c r="H80" i="1"/>
  <c r="H79" i="1"/>
  <c r="H78" i="1"/>
  <c r="H77" i="1"/>
  <c r="H76" i="1"/>
  <c r="H75" i="1"/>
  <c r="H74" i="1"/>
  <c r="H73" i="1"/>
  <c r="H72" i="1"/>
  <c r="H69" i="1"/>
  <c r="H68" i="1"/>
  <c r="H67" i="1"/>
  <c r="H66" i="1"/>
  <c r="H65" i="1"/>
  <c r="H64" i="1"/>
  <c r="H63" i="1"/>
  <c r="H62" i="1"/>
  <c r="H61" i="1"/>
  <c r="H60" i="1"/>
  <c r="H59" i="1"/>
  <c r="H58" i="1"/>
  <c r="H57" i="1"/>
  <c r="H56" i="1"/>
  <c r="H45" i="1"/>
  <c r="H44" i="1"/>
  <c r="H43" i="1"/>
  <c r="H42" i="1"/>
  <c r="H40" i="1"/>
  <c r="H39" i="1"/>
  <c r="H37" i="1"/>
  <c r="H36" i="1"/>
  <c r="H33" i="1"/>
  <c r="H32" i="1"/>
  <c r="H31" i="1"/>
  <c r="H30" i="1"/>
  <c r="H29" i="1"/>
  <c r="H28" i="1"/>
  <c r="H27" i="1"/>
  <c r="H25" i="1"/>
  <c r="H24" i="1"/>
  <c r="H23" i="1"/>
  <c r="H22" i="1"/>
  <c r="H21" i="1"/>
  <c r="H20" i="1"/>
  <c r="H19" i="1"/>
  <c r="H18" i="1"/>
  <c r="H17" i="1"/>
  <c r="H16" i="1"/>
  <c r="H124" i="1" l="1"/>
  <c r="H125" i="1" s="1"/>
  <c r="I70" i="2" l="1"/>
  <c r="I38" i="2"/>
  <c r="I39" i="2"/>
  <c r="I40" i="2"/>
  <c r="I37" i="2"/>
  <c r="I35" i="2"/>
  <c r="I34" i="2"/>
  <c r="I33" i="2"/>
  <c r="I32" i="2"/>
  <c r="I31" i="2"/>
  <c r="I30" i="2"/>
  <c r="I29" i="2"/>
  <c r="I28" i="2"/>
  <c r="I27" i="2"/>
  <c r="I90" i="2"/>
  <c r="I89" i="2"/>
  <c r="I88" i="2"/>
  <c r="I87" i="2"/>
  <c r="I86" i="2"/>
  <c r="I85" i="2"/>
  <c r="I84" i="2"/>
  <c r="I83" i="2"/>
  <c r="I82" i="2"/>
  <c r="I81" i="2"/>
  <c r="I80" i="2"/>
  <c r="I79" i="2"/>
  <c r="I78" i="2"/>
  <c r="I77" i="2"/>
  <c r="I76" i="2"/>
  <c r="I75" i="2"/>
  <c r="I74" i="2"/>
  <c r="I73" i="2"/>
  <c r="I72" i="2"/>
  <c r="I71" i="2"/>
  <c r="I69" i="2"/>
  <c r="I68" i="2"/>
  <c r="I67" i="2"/>
  <c r="I66" i="2"/>
  <c r="I65" i="2"/>
  <c r="I64" i="2"/>
  <c r="I63" i="2"/>
  <c r="I62" i="2"/>
  <c r="I61" i="2"/>
  <c r="I60" i="2"/>
  <c r="I59" i="2"/>
  <c r="I58" i="2"/>
  <c r="I57" i="2"/>
  <c r="I56" i="2"/>
  <c r="I55" i="2"/>
  <c r="I54" i="2"/>
  <c r="I53" i="2"/>
  <c r="I52" i="2"/>
  <c r="I51" i="2"/>
  <c r="I47" i="2"/>
  <c r="I50" i="2"/>
  <c r="I49" i="2"/>
  <c r="I48" i="2"/>
  <c r="I46" i="2"/>
  <c r="I45" i="2"/>
  <c r="I44" i="2"/>
  <c r="I43" i="2"/>
  <c r="I42" i="2"/>
  <c r="I41" i="2"/>
  <c r="I36" i="2"/>
  <c r="I25" i="2"/>
  <c r="I26" i="2"/>
  <c r="I24" i="2"/>
  <c r="I23" i="2"/>
  <c r="I22" i="2"/>
  <c r="I21" i="2"/>
  <c r="I11" i="2"/>
  <c r="I10" i="2"/>
  <c r="I9" i="2"/>
  <c r="I8" i="2"/>
  <c r="I7" i="2"/>
  <c r="I20" i="2"/>
  <c r="I19" i="2"/>
  <c r="I6" i="2"/>
  <c r="I18" i="2"/>
  <c r="I17" i="2"/>
  <c r="I16" i="2"/>
  <c r="I5" i="2"/>
  <c r="I4" i="2"/>
  <c r="I3" i="2"/>
  <c r="I2" i="2"/>
  <c r="I15" i="2"/>
  <c r="I14" i="2"/>
  <c r="I13" i="2"/>
  <c r="I12" i="2"/>
</calcChain>
</file>

<file path=xl/sharedStrings.xml><?xml version="1.0" encoding="utf-8"?>
<sst xmlns="http://schemas.openxmlformats.org/spreadsheetml/2006/main" count="975" uniqueCount="146">
  <si>
    <r>
      <t xml:space="preserve">PCO </t>
    </r>
    <r>
      <rPr>
        <sz val="18"/>
        <color theme="0"/>
        <rFont val="Impact"/>
        <family val="2"/>
      </rPr>
      <t>Pacific Crest Ornamentals, LLC - Canby, OR</t>
    </r>
  </si>
  <si>
    <t>pcornamentals@gmail.com</t>
  </si>
  <si>
    <t>503-784-4925</t>
  </si>
  <si>
    <t>www.pcornamentals.com</t>
  </si>
  <si>
    <t>Customer:</t>
  </si>
  <si>
    <t>PO#</t>
  </si>
  <si>
    <t>Billing address:</t>
  </si>
  <si>
    <t>Shipping address:</t>
  </si>
  <si>
    <t>Phone, email, other:</t>
  </si>
  <si>
    <t>Crop</t>
  </si>
  <si>
    <t>Source</t>
  </si>
  <si>
    <t>Size</t>
  </si>
  <si>
    <t>Estimated by</t>
  </si>
  <si>
    <t>Price</t>
  </si>
  <si>
    <t>Royalty</t>
  </si>
  <si>
    <t>Requested Qty</t>
  </si>
  <si>
    <t>Total</t>
  </si>
  <si>
    <t xml:space="preserve">Hakonechloa macra </t>
  </si>
  <si>
    <t>TC</t>
  </si>
  <si>
    <t>72p</t>
  </si>
  <si>
    <t>June</t>
  </si>
  <si>
    <t>Hakonechloa macra 'All Gold'</t>
  </si>
  <si>
    <t>Hakonechloa macra 'Aureola'</t>
  </si>
  <si>
    <t>Hakonechloa macra 'Beni Kaze'</t>
  </si>
  <si>
    <t>Groundcovers</t>
  </si>
  <si>
    <t xml:space="preserve">Cotoneaster dammeri </t>
  </si>
  <si>
    <t>Cutting</t>
  </si>
  <si>
    <t>128p</t>
  </si>
  <si>
    <t>July</t>
  </si>
  <si>
    <t>Cotoneaster x 'Emerald Beauty'</t>
  </si>
  <si>
    <t xml:space="preserve">Fragaria chiloensis </t>
  </si>
  <si>
    <t>Fragaria x 'Lipstick'</t>
  </si>
  <si>
    <t>Liriope muscari 'Big Blue'</t>
  </si>
  <si>
    <t>Division</t>
  </si>
  <si>
    <t>50p</t>
  </si>
  <si>
    <t>Liriope muscari 'Silvery Sunproof'</t>
  </si>
  <si>
    <t xml:space="preserve">Liriope spicata </t>
  </si>
  <si>
    <t xml:space="preserve">Mahonia repens </t>
  </si>
  <si>
    <t>Seed</t>
  </si>
  <si>
    <t xml:space="preserve">Ophiopogon japonicus </t>
  </si>
  <si>
    <t>Ophiopogon japonicus 'Nana'</t>
  </si>
  <si>
    <t xml:space="preserve">Pachysandra terminalis </t>
  </si>
  <si>
    <t>BR</t>
  </si>
  <si>
    <t>March</t>
  </si>
  <si>
    <t>Pachysandra terminalis 'Green Sheen'</t>
  </si>
  <si>
    <t>Pachysandra terminalis 'Silver Edge'</t>
  </si>
  <si>
    <t>Rubus calycinoides 'Emerald Carpet'</t>
  </si>
  <si>
    <t xml:space="preserve">Waldsteinia fragarioides </t>
  </si>
  <si>
    <t>Perennials</t>
  </si>
  <si>
    <t>Bergenia ciliata  'Dumbo'</t>
  </si>
  <si>
    <t>Bergenia 'Tubby Andrews'</t>
  </si>
  <si>
    <t>Shrubs</t>
  </si>
  <si>
    <t xml:space="preserve">Ceanothus gloriosus </t>
  </si>
  <si>
    <t>Deutzia gracilis 'Nikko'</t>
  </si>
  <si>
    <t>Hibiscus syriacus 'Petite Pink Flamingo'</t>
  </si>
  <si>
    <t>August</t>
  </si>
  <si>
    <t>Dec.</t>
  </si>
  <si>
    <t xml:space="preserve">Mahonia nervosa </t>
  </si>
  <si>
    <t>Ribes sanguineum 'Oregon Snowflake'</t>
  </si>
  <si>
    <t>Rosa 'Blanc Double De Coubert'</t>
  </si>
  <si>
    <t>Rosa 'Dart's Dash'</t>
  </si>
  <si>
    <t>Rosa 'Fru Dagmar Haustrupp'</t>
  </si>
  <si>
    <t>Rosa 'Jubilee'</t>
  </si>
  <si>
    <t>Rosa 'Robusta'</t>
  </si>
  <si>
    <t>Rosa 'Rosarium Uetersen'</t>
  </si>
  <si>
    <t>Rosa 'Scabrosa'</t>
  </si>
  <si>
    <t>Rosa pomifera</t>
  </si>
  <si>
    <t>Trees</t>
  </si>
  <si>
    <t>Cercis canadensis 'Forest Pansy'</t>
  </si>
  <si>
    <t>18p</t>
  </si>
  <si>
    <t>Sept</t>
  </si>
  <si>
    <t>Magnolia virginiana  'Emerald Tower'</t>
  </si>
  <si>
    <t>Magnolia virginiana 'Green Shadow'</t>
  </si>
  <si>
    <t>Magnolia virginiana 'Moonglow'</t>
  </si>
  <si>
    <t>Magnolia virginiana 'Northern Belle'</t>
  </si>
  <si>
    <t>Malus 'Prairiefire'</t>
  </si>
  <si>
    <t>Styrax japonicus 'Evening Light'</t>
  </si>
  <si>
    <t>Totals:</t>
  </si>
  <si>
    <t>TERMS AND CONDITIONS</t>
  </si>
  <si>
    <t xml:space="preserve">ORDERING: </t>
  </si>
  <si>
    <t>ROYALTIES:</t>
  </si>
  <si>
    <t xml:space="preserve">DEPOSITS: </t>
  </si>
  <si>
    <t>CANCELLATIONS:</t>
  </si>
  <si>
    <t>Cancellations must be negotiated in writing and accepted by PCO. Deposit refunds are at the sole discretion of PCO and generally are not refunded if work has been started or supplies have been purchased.</t>
  </si>
  <si>
    <t>SHIPPING:</t>
  </si>
  <si>
    <t xml:space="preserve">All orders must be shipped as soon as the crop is of salable condition. Any "Estimated by" dates on our order form are estimates only. The exact finish date of the crop will depend on when we are able to initiate each crop and the environmental conditions of a given year. We will communicate an anticipated ship date when we acknowledge an order. All shipping arrangements and cost are the responsibility of the customer. Orders not shipped by the target ship date will be assessed a holding fee of 3% of the entire order per month. Any shipping charges, such as box, crate, rack, or freight charges we incur will be added to the final invoice. </t>
  </si>
  <si>
    <t>BILLING:</t>
  </si>
  <si>
    <t>RISKS:</t>
  </si>
  <si>
    <t xml:space="preserve">PCO commits to using to using the best growing practices available to us to produce the highest quality product for you. We also recognize that all crops are subject to loss due to pests, disease, severe weather, or other unforeseen events. Additionally, PCO is not liable for any plant material after it leaves our property. </t>
  </si>
  <si>
    <t>Amelanchier x'Autumn Brilliance'</t>
  </si>
  <si>
    <t>Betula nigra 'Heritage'</t>
  </si>
  <si>
    <t>Cercis canadensis 'Black Pearl'</t>
  </si>
  <si>
    <t>Cercis canadensis 'Merlot'</t>
  </si>
  <si>
    <t>Cercis canadensis 'Northern Herald'</t>
  </si>
  <si>
    <t>Cercis canadensis 'The Rising Sun</t>
  </si>
  <si>
    <t>Cornus kousa 'Scarlet Fire'</t>
  </si>
  <si>
    <t>Syringa reticulata 'Ivory Silk'</t>
  </si>
  <si>
    <t>Ulmus 'Frontier'</t>
  </si>
  <si>
    <t>Yes</t>
  </si>
  <si>
    <t>25% Deposit</t>
  </si>
  <si>
    <t xml:space="preserve">All orders should be placed ideally by August of the prior year for all tissue culture items, and by December of the prior year for all other items. We can receive orders at later dates, though it becomes less likely that we will be able to guarantee or fulfill the material. Upon receipt of your completed order form, we will review, send an order acknowledgement and follow up with a confirmation after the crop is in progress. </t>
  </si>
  <si>
    <r>
      <t xml:space="preserve">All orders require a </t>
    </r>
    <r>
      <rPr>
        <b/>
        <sz val="11"/>
        <color theme="1"/>
        <rFont val="Calibri"/>
        <family val="2"/>
        <scheme val="minor"/>
      </rPr>
      <t>25% non-refundable deposit</t>
    </r>
    <r>
      <rPr>
        <sz val="11"/>
        <color theme="1"/>
        <rFont val="Calibri"/>
        <family val="2"/>
        <scheme val="minor"/>
      </rPr>
      <t xml:space="preserve"> to secure the order, due at the time of order acknowledgement. </t>
    </r>
  </si>
  <si>
    <t xml:space="preserve">Any royalty fees on licensed varieties are the sole responsitbility of the customer. Orders for licensed varieties will not be accepted without confirmation of licensee status. Sales of licensed material to unlicensed growers are possible and may require the permission of the patent owner and the royalty will be added to our pricing. </t>
  </si>
  <si>
    <t xml:space="preserve">The customer will receive a final invoice at the time of shipping based on the quantity of plants we are able to produce. The security deposit will be credited to the final invoice and any shipping charges will be added. Payment terms will be specified on the invoice. </t>
  </si>
  <si>
    <t>PREPAY DISCOUNT</t>
  </si>
  <si>
    <r>
      <t xml:space="preserve">Orders paid in full at the time the order is placed will be eligible for a </t>
    </r>
    <r>
      <rPr>
        <b/>
        <sz val="11"/>
        <color rgb="FFFF0000"/>
        <rFont val="Calibri"/>
        <family val="2"/>
        <scheme val="minor"/>
      </rPr>
      <t>5% discount</t>
    </r>
    <r>
      <rPr>
        <sz val="11"/>
        <color theme="1"/>
        <rFont val="Calibri"/>
        <family val="2"/>
        <scheme val="minor"/>
      </rPr>
      <t xml:space="preserve">. In the event of a cancellation, prepaid orders are eligible for a 75% refund. </t>
    </r>
  </si>
  <si>
    <t>2025 GROW TO ORDER LINER PROGRAM</t>
  </si>
  <si>
    <t>Acer 'Autumn Blaze'</t>
  </si>
  <si>
    <t>Betula 'Northern Tribute'</t>
  </si>
  <si>
    <t>Betula 'Prairie Dream'</t>
  </si>
  <si>
    <t>Betula 'Whitespire'</t>
  </si>
  <si>
    <t>Malus 'Sargent'</t>
  </si>
  <si>
    <t>Ulmus 'Allee'</t>
  </si>
  <si>
    <t>Ulmus 'Northern Empress'</t>
  </si>
  <si>
    <t>Ulmus 'Triumph'</t>
  </si>
  <si>
    <t>Aug</t>
  </si>
  <si>
    <t>Grass</t>
  </si>
  <si>
    <t>Cover</t>
  </si>
  <si>
    <t>Perennial</t>
  </si>
  <si>
    <t>Shrub</t>
  </si>
  <si>
    <t>Tree</t>
  </si>
  <si>
    <t>Type</t>
  </si>
  <si>
    <t>Description</t>
  </si>
  <si>
    <t>Kalmia 'Carol'</t>
  </si>
  <si>
    <t>Kalmia 'Elf'</t>
  </si>
  <si>
    <t>Kalmia 'Minuet'</t>
  </si>
  <si>
    <t>Kalmia 'Olympic Fire'</t>
  </si>
  <si>
    <t>Kalmia 'Ostbo Red'</t>
  </si>
  <si>
    <t>Kalmia 'Septulga Pink'</t>
  </si>
  <si>
    <t>Kalmia 'Starburst'</t>
  </si>
  <si>
    <t>Kalmia 'Tiddlywinks'</t>
  </si>
  <si>
    <t>Kalmia 'Willowcrest'</t>
  </si>
  <si>
    <t>Rhododendron 'Fireflare Orange'</t>
  </si>
  <si>
    <t>Rhododendron 'Black Widow'</t>
  </si>
  <si>
    <t>Rhododendron 'Loderi King George'</t>
  </si>
  <si>
    <t>Rhododendron 'Emma &amp; May'</t>
  </si>
  <si>
    <t>Grass &amp; grass-like</t>
  </si>
  <si>
    <t>Total plants:</t>
  </si>
  <si>
    <t>Grass &amp; grass-like (cont.)</t>
  </si>
  <si>
    <t>Hydrangea quercifolia 'Snowcicle'</t>
  </si>
  <si>
    <t>Hydrangea quercifolia 'Autumn Reprise'</t>
  </si>
  <si>
    <t>Hydrangea quercifolia 'Li'l Annie Oakleaf'</t>
  </si>
  <si>
    <t>Hydrangea quercifolia 'Munchkin'</t>
  </si>
  <si>
    <t>Hydrangea quercifolia 'Snowflake'</t>
  </si>
  <si>
    <t>#1</t>
  </si>
  <si>
    <t>Shrubs cont.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</si>
</sst>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mmm\-yyyy"/>
  </numFmts>
  <fonts count="15" x14ac:knownFonts="1">
    <font>
      <sz val="11"/>
      <color theme="1"/>
      <name val="Calibri"/>
      <family val="2"/>
      <scheme val="minor"/>
    </font>
    <font>
      <b/>
      <sz val="11"/>
      <color theme="1"/>
      <name val="Calibri"/>
      <family val="2"/>
      <scheme val="minor"/>
    </font>
    <font>
      <sz val="48"/>
      <color rgb="FF00FF00"/>
      <name val="Impact"/>
      <family val="2"/>
    </font>
    <font>
      <sz val="18"/>
      <color theme="0"/>
      <name val="Impact"/>
      <family val="2"/>
    </font>
    <font>
      <b/>
      <sz val="24"/>
      <color theme="1"/>
      <name val="Calibri"/>
      <family val="2"/>
      <scheme val="minor"/>
    </font>
    <font>
      <u/>
      <sz val="11"/>
      <color theme="10"/>
      <name val="Calibri"/>
      <family val="2"/>
      <scheme val="minor"/>
    </font>
    <font>
      <u/>
      <sz val="12"/>
      <color theme="10"/>
      <name val="Calibri"/>
      <family val="2"/>
      <scheme val="minor"/>
    </font>
    <font>
      <sz val="12"/>
      <name val="Calibri"/>
      <family val="2"/>
      <scheme val="minor"/>
    </font>
    <font>
      <i/>
      <sz val="14"/>
      <color rgb="FFFF0000"/>
      <name val="Calibri"/>
      <family val="2"/>
      <scheme val="minor"/>
    </font>
    <font>
      <sz val="11"/>
      <name val="Calibri"/>
      <family val="2"/>
      <scheme val="minor"/>
    </font>
    <font>
      <i/>
      <u/>
      <sz val="11"/>
      <color theme="1"/>
      <name val="Calibri"/>
      <family val="2"/>
      <scheme val="minor"/>
    </font>
    <font>
      <b/>
      <u/>
      <sz val="11"/>
      <color theme="1"/>
      <name val="Calibri"/>
      <family val="2"/>
      <scheme val="minor"/>
    </font>
    <font>
      <sz val="11"/>
      <color theme="1"/>
      <name val="Calibri"/>
      <family val="2"/>
      <scheme val="minor"/>
    </font>
    <font>
      <b/>
      <sz val="11"/>
      <name val="Calibri"/>
      <family val="2"/>
      <scheme val="minor"/>
    </font>
    <font>
      <b/>
      <sz val="11"/>
      <color rgb="FFFF0000"/>
      <name val="Calibri"/>
      <family val="2"/>
      <scheme val="minor"/>
    </font>
  </fonts>
  <fills count="4">
    <fill>
      <patternFill patternType="none"/>
    </fill>
    <fill>
      <patternFill patternType="gray125"/>
    </fill>
    <fill>
      <patternFill patternType="solid">
        <fgColor theme="1"/>
        <bgColor indexed="64"/>
      </patternFill>
    </fill>
    <fill>
      <patternFill patternType="solid">
        <fgColor rgb="FF92D05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9" fontId="12" fillId="0" borderId="0" applyFont="0" applyFill="0" applyBorder="0" applyAlignment="0" applyProtection="0"/>
  </cellStyleXfs>
  <cellXfs count="49">
    <xf numFmtId="0" fontId="0" fillId="0" borderId="0" xfId="0"/>
    <xf numFmtId="0" fontId="2" fillId="2" borderId="0" xfId="0" applyFont="1" applyFill="1" applyAlignment="1"/>
    <xf numFmtId="0" fontId="4" fillId="0" borderId="0" xfId="0" applyFont="1" applyAlignment="1">
      <alignment vertical="center"/>
    </xf>
    <xf numFmtId="0" fontId="6" fillId="0" borderId="0" xfId="1" applyFont="1" applyAlignment="1">
      <alignment horizontal="right" vertical="center"/>
    </xf>
    <xf numFmtId="0" fontId="7" fillId="0" borderId="0" xfId="0" applyFont="1" applyAlignment="1">
      <alignment horizontal="right" vertical="center"/>
    </xf>
    <xf numFmtId="0" fontId="8" fillId="0" borderId="0" xfId="0" applyFont="1" applyAlignment="1">
      <alignment horizontal="left" indent="1"/>
    </xf>
    <xf numFmtId="0" fontId="8" fillId="0" borderId="0" xfId="0" applyFont="1" applyAlignment="1"/>
    <xf numFmtId="0" fontId="8" fillId="0" borderId="0" xfId="0" applyFont="1" applyAlignment="1">
      <alignment vertical="center"/>
    </xf>
    <xf numFmtId="0" fontId="5" fillId="0" borderId="0" xfId="1" applyAlignment="1">
      <alignment horizontal="right" vertical="center"/>
    </xf>
    <xf numFmtId="0" fontId="9" fillId="0" borderId="0" xfId="0" applyFont="1" applyAlignment="1" applyProtection="1">
      <protection locked="0"/>
    </xf>
    <xf numFmtId="0" fontId="9" fillId="0" borderId="0" xfId="0" applyFont="1" applyAlignment="1" applyProtection="1">
      <alignment vertical="center"/>
      <protection locked="0"/>
    </xf>
    <xf numFmtId="0" fontId="9" fillId="0" borderId="0" xfId="0" applyFont="1"/>
    <xf numFmtId="0" fontId="9" fillId="0" borderId="1" xfId="0" applyFont="1" applyBorder="1" applyAlignment="1" applyProtection="1">
      <alignment horizontal="left" indent="1"/>
      <protection locked="0"/>
    </xf>
    <xf numFmtId="0" fontId="9" fillId="0" borderId="0" xfId="0" applyFont="1" applyBorder="1" applyAlignment="1" applyProtection="1">
      <alignment horizontal="left" indent="1"/>
      <protection locked="0"/>
    </xf>
    <xf numFmtId="0" fontId="9" fillId="0" borderId="0" xfId="0" applyFont="1" applyAlignment="1">
      <alignment horizontal="center"/>
    </xf>
    <xf numFmtId="0" fontId="1" fillId="3" borderId="0" xfId="0" applyFont="1" applyFill="1" applyBorder="1" applyAlignment="1">
      <alignment horizontal="left"/>
    </xf>
    <xf numFmtId="0" fontId="1" fillId="3" borderId="0" xfId="0" applyFont="1" applyFill="1" applyBorder="1" applyAlignment="1">
      <alignment horizontal="center"/>
    </xf>
    <xf numFmtId="0" fontId="1" fillId="3" borderId="0" xfId="0" applyFont="1" applyFill="1" applyBorder="1" applyAlignment="1">
      <alignment horizontal="center"/>
    </xf>
    <xf numFmtId="0" fontId="10" fillId="0" borderId="0" xfId="0" applyFont="1"/>
    <xf numFmtId="0" fontId="10" fillId="0" borderId="0" xfId="0" applyFont="1" applyAlignment="1">
      <alignment horizontal="center"/>
    </xf>
    <xf numFmtId="0" fontId="1" fillId="0" borderId="0" xfId="0" applyFont="1" applyAlignment="1">
      <alignment horizontal="center"/>
    </xf>
    <xf numFmtId="0" fontId="0" fillId="0" borderId="0" xfId="0" applyBorder="1" applyAlignment="1">
      <alignment horizontal="left" indent="2"/>
    </xf>
    <xf numFmtId="0" fontId="0" fillId="0" borderId="0" xfId="0" applyAlignment="1">
      <alignment horizontal="center"/>
    </xf>
    <xf numFmtId="164" fontId="0" fillId="0" borderId="0" xfId="0" applyNumberFormat="1" applyAlignment="1">
      <alignment horizontal="center"/>
    </xf>
    <xf numFmtId="8" fontId="0" fillId="0" borderId="0" xfId="0" applyNumberFormat="1" applyAlignment="1">
      <alignment horizontal="center"/>
    </xf>
    <xf numFmtId="3" fontId="0" fillId="0" borderId="2" xfId="0" applyNumberFormat="1" applyBorder="1" applyAlignment="1" applyProtection="1">
      <alignment horizontal="center"/>
      <protection locked="0"/>
    </xf>
    <xf numFmtId="0" fontId="1" fillId="0" borderId="0" xfId="0" applyFont="1" applyAlignment="1" applyProtection="1">
      <alignment horizontal="center"/>
      <protection locked="0"/>
    </xf>
    <xf numFmtId="0" fontId="1" fillId="0" borderId="0" xfId="0" applyFont="1"/>
    <xf numFmtId="0" fontId="0" fillId="0" borderId="0" xfId="0" applyAlignment="1">
      <alignment horizontal="left" indent="2"/>
    </xf>
    <xf numFmtId="8" fontId="0" fillId="0" borderId="0" xfId="0" applyNumberFormat="1" applyFont="1" applyAlignment="1">
      <alignment horizontal="center"/>
    </xf>
    <xf numFmtId="0" fontId="1" fillId="3" borderId="0" xfId="0" applyFont="1" applyFill="1" applyAlignment="1">
      <alignment horizontal="left" indent="2"/>
    </xf>
    <xf numFmtId="0" fontId="1" fillId="3" borderId="0" xfId="0" applyFont="1" applyFill="1" applyAlignment="1">
      <alignment horizontal="center"/>
    </xf>
    <xf numFmtId="8" fontId="1" fillId="3" borderId="0" xfId="0" applyNumberFormat="1" applyFont="1" applyFill="1" applyAlignment="1">
      <alignment horizontal="center"/>
    </xf>
    <xf numFmtId="0" fontId="0" fillId="0" borderId="0" xfId="0" applyFont="1" applyAlignment="1">
      <alignment horizontal="left" vertical="top" wrapText="1"/>
    </xf>
    <xf numFmtId="0" fontId="13" fillId="0" borderId="0" xfId="0" applyFont="1" applyAlignment="1" applyProtection="1">
      <alignment horizontal="left"/>
      <protection locked="0"/>
    </xf>
    <xf numFmtId="0" fontId="13" fillId="0" borderId="0" xfId="0" applyFont="1" applyAlignment="1" applyProtection="1">
      <protection locked="0"/>
    </xf>
    <xf numFmtId="0" fontId="13" fillId="0" borderId="0" xfId="0" applyFont="1" applyAlignment="1" applyProtection="1">
      <alignment vertical="center"/>
      <protection locked="0"/>
    </xf>
    <xf numFmtId="0" fontId="13" fillId="0" borderId="0" xfId="0" applyFont="1"/>
    <xf numFmtId="0" fontId="13" fillId="0" borderId="0" xfId="0" applyFont="1" applyAlignment="1" applyProtection="1">
      <alignment vertical="top"/>
      <protection locked="0"/>
    </xf>
    <xf numFmtId="3" fontId="1" fillId="3" borderId="0" xfId="0" applyNumberFormat="1" applyFont="1" applyFill="1" applyAlignment="1">
      <alignment horizontal="center"/>
    </xf>
    <xf numFmtId="9" fontId="1" fillId="3" borderId="0" xfId="2" applyFont="1" applyFill="1" applyAlignment="1">
      <alignment horizontal="center"/>
    </xf>
    <xf numFmtId="0" fontId="1" fillId="3" borderId="0" xfId="0" applyFont="1" applyFill="1" applyAlignment="1">
      <alignment horizontal="right"/>
    </xf>
    <xf numFmtId="3" fontId="0" fillId="0" borderId="0" xfId="0" applyNumberFormat="1" applyBorder="1" applyAlignment="1" applyProtection="1">
      <alignment horizontal="center"/>
      <protection locked="0"/>
    </xf>
    <xf numFmtId="0" fontId="11" fillId="0" borderId="0" xfId="0" applyFont="1" applyAlignment="1">
      <alignment horizontal="center"/>
    </xf>
    <xf numFmtId="0" fontId="1" fillId="0" borderId="0" xfId="0" applyFont="1" applyAlignment="1">
      <alignment horizontal="left"/>
    </xf>
    <xf numFmtId="0" fontId="0" fillId="0" borderId="0" xfId="0" applyFont="1" applyAlignment="1">
      <alignment horizontal="left" vertical="top" wrapText="1"/>
    </xf>
    <xf numFmtId="0" fontId="4" fillId="0" borderId="0" xfId="0" applyFont="1" applyAlignment="1">
      <alignment horizontal="left" vertical="center"/>
    </xf>
    <xf numFmtId="0" fontId="9" fillId="0" borderId="1" xfId="0" applyFont="1" applyBorder="1" applyAlignment="1" applyProtection="1">
      <alignment horizontal="left"/>
      <protection locked="0"/>
    </xf>
    <xf numFmtId="0" fontId="9" fillId="0" borderId="1" xfId="0" applyFont="1" applyBorder="1" applyAlignment="1" applyProtection="1">
      <alignment horizontal="left" vertical="top"/>
      <protection locked="0"/>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cornamentals.com/" TargetMode="External"/><Relationship Id="rId1" Type="http://schemas.openxmlformats.org/officeDocument/2006/relationships/hyperlink" Target="mailto:pcornamental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showGridLines="0" tabSelected="1" view="pageLayout" topLeftCell="A40" zoomScaleNormal="100" workbookViewId="0">
      <selection activeCell="A131" sqref="A131:H131"/>
    </sheetView>
  </sheetViews>
  <sheetFormatPr defaultRowHeight="14.4" x14ac:dyDescent="0.3"/>
  <cols>
    <col min="1" max="1" width="42.21875" customWidth="1"/>
    <col min="2" max="3" width="8" style="22" customWidth="1"/>
    <col min="4" max="4" width="11.88671875" style="22" bestFit="1" customWidth="1"/>
    <col min="5" max="5" width="16.109375" style="22" customWidth="1"/>
    <col min="6" max="6" width="8.77734375" style="22" customWidth="1"/>
    <col min="7" max="7" width="9.109375" style="22" customWidth="1"/>
    <col min="8" max="8" width="16.5546875" style="22" customWidth="1"/>
  </cols>
  <sheetData>
    <row r="1" spans="1:8" ht="63.75" customHeight="1" x14ac:dyDescent="0.95">
      <c r="A1" s="1" t="s">
        <v>0</v>
      </c>
      <c r="B1" s="1"/>
      <c r="C1" s="1"/>
      <c r="D1" s="1"/>
      <c r="E1" s="1"/>
      <c r="F1" s="1"/>
      <c r="G1" s="1"/>
      <c r="H1" s="1"/>
    </row>
    <row r="2" spans="1:8" ht="15.6" customHeight="1" x14ac:dyDescent="0.3">
      <c r="A2" s="46" t="s">
        <v>106</v>
      </c>
      <c r="B2" s="46"/>
      <c r="C2" s="46"/>
      <c r="D2" s="46"/>
      <c r="E2" s="46"/>
      <c r="F2" s="2"/>
      <c r="G2" s="2"/>
      <c r="H2" s="3" t="s">
        <v>1</v>
      </c>
    </row>
    <row r="3" spans="1:8" ht="15.6" customHeight="1" x14ac:dyDescent="0.3">
      <c r="A3" s="46"/>
      <c r="B3" s="46"/>
      <c r="C3" s="46"/>
      <c r="D3" s="46"/>
      <c r="E3" s="46"/>
      <c r="F3" s="2"/>
      <c r="G3" s="2"/>
      <c r="H3" s="4" t="s">
        <v>2</v>
      </c>
    </row>
    <row r="4" spans="1:8" ht="15.6" customHeight="1" x14ac:dyDescent="0.35">
      <c r="A4" s="5"/>
      <c r="B4" s="6"/>
      <c r="C4" s="6"/>
      <c r="D4" s="6"/>
      <c r="E4" s="6"/>
      <c r="F4" s="6"/>
      <c r="G4" s="6"/>
      <c r="H4" s="8" t="s">
        <v>3</v>
      </c>
    </row>
    <row r="5" spans="1:8" ht="9" customHeight="1" x14ac:dyDescent="0.35">
      <c r="A5" s="5"/>
      <c r="B5" s="6"/>
      <c r="C5" s="6"/>
      <c r="D5" s="6"/>
      <c r="E5" s="6"/>
      <c r="F5" s="6"/>
      <c r="G5" s="6"/>
      <c r="H5" s="7"/>
    </row>
    <row r="6" spans="1:8" s="37" customFormat="1" ht="15.6" customHeight="1" x14ac:dyDescent="0.3">
      <c r="A6" s="34" t="s">
        <v>4</v>
      </c>
      <c r="B6" s="35"/>
      <c r="C6" s="34" t="s">
        <v>5</v>
      </c>
      <c r="D6" s="34"/>
      <c r="E6" s="35"/>
      <c r="F6" s="34"/>
      <c r="G6" s="34"/>
      <c r="H6" s="36"/>
    </row>
    <row r="7" spans="1:8" s="11" customFormat="1" ht="15.6" customHeight="1" x14ac:dyDescent="0.3">
      <c r="A7" s="12"/>
      <c r="B7" s="9"/>
      <c r="C7" s="47"/>
      <c r="D7" s="47"/>
      <c r="E7" s="47"/>
      <c r="H7" s="10"/>
    </row>
    <row r="8" spans="1:8" s="11" customFormat="1" ht="15.6" customHeight="1" x14ac:dyDescent="0.3">
      <c r="A8" s="13"/>
      <c r="B8" s="9"/>
      <c r="C8" s="9"/>
      <c r="D8" s="9"/>
      <c r="E8" s="9"/>
      <c r="F8" s="9"/>
      <c r="G8" s="9"/>
      <c r="H8" s="10"/>
    </row>
    <row r="9" spans="1:8" s="37" customFormat="1" ht="15.6" customHeight="1" x14ac:dyDescent="0.3">
      <c r="A9" s="34" t="s">
        <v>6</v>
      </c>
      <c r="B9" s="35"/>
      <c r="C9" s="38" t="s">
        <v>7</v>
      </c>
      <c r="D9" s="38"/>
      <c r="E9" s="35"/>
      <c r="F9" s="38"/>
      <c r="G9" s="38" t="s">
        <v>8</v>
      </c>
    </row>
    <row r="10" spans="1:8" s="11" customFormat="1" ht="15.6" customHeight="1" x14ac:dyDescent="0.3">
      <c r="A10" s="12"/>
      <c r="B10" s="9"/>
      <c r="C10" s="48"/>
      <c r="D10" s="48"/>
      <c r="E10" s="48"/>
      <c r="G10" s="48"/>
      <c r="H10" s="48"/>
    </row>
    <row r="11" spans="1:8" s="11" customFormat="1" ht="15.6" customHeight="1" x14ac:dyDescent="0.3">
      <c r="A11" s="12"/>
      <c r="B11" s="9"/>
      <c r="C11" s="48"/>
      <c r="D11" s="48"/>
      <c r="E11" s="48"/>
      <c r="G11" s="48"/>
      <c r="H11" s="48"/>
    </row>
    <row r="12" spans="1:8" s="11" customFormat="1" ht="15.6" customHeight="1" x14ac:dyDescent="0.3">
      <c r="A12" s="12"/>
      <c r="B12" s="9"/>
      <c r="C12" s="48"/>
      <c r="D12" s="48"/>
      <c r="E12" s="48"/>
      <c r="G12" s="48"/>
      <c r="H12" s="48"/>
    </row>
    <row r="13" spans="1:8" s="11" customFormat="1" ht="6.6" customHeight="1" x14ac:dyDescent="0.3">
      <c r="B13" s="14"/>
      <c r="C13" s="14"/>
      <c r="D13" s="14"/>
      <c r="E13" s="14"/>
      <c r="F13" s="14"/>
      <c r="G13" s="14"/>
      <c r="H13" s="14"/>
    </row>
    <row r="14" spans="1:8" x14ac:dyDescent="0.3">
      <c r="A14" s="15" t="s">
        <v>9</v>
      </c>
      <c r="B14" s="16" t="s">
        <v>10</v>
      </c>
      <c r="C14" s="16" t="s">
        <v>11</v>
      </c>
      <c r="D14" s="16" t="s">
        <v>12</v>
      </c>
      <c r="E14" s="16" t="s">
        <v>15</v>
      </c>
      <c r="F14" s="16" t="s">
        <v>13</v>
      </c>
      <c r="G14" s="16" t="s">
        <v>14</v>
      </c>
      <c r="H14" s="16" t="s">
        <v>16</v>
      </c>
    </row>
    <row r="15" spans="1:8" s="27" customFormat="1" x14ac:dyDescent="0.3">
      <c r="A15" s="18" t="s">
        <v>24</v>
      </c>
      <c r="B15" s="19"/>
      <c r="C15" s="20"/>
      <c r="D15" s="20"/>
      <c r="E15" s="26"/>
      <c r="F15" s="20"/>
      <c r="G15" s="20"/>
      <c r="H15" s="20"/>
    </row>
    <row r="16" spans="1:8" x14ac:dyDescent="0.3">
      <c r="A16" s="28" t="s">
        <v>25</v>
      </c>
      <c r="B16" s="22" t="s">
        <v>26</v>
      </c>
      <c r="C16" s="22" t="s">
        <v>27</v>
      </c>
      <c r="D16" s="23" t="s">
        <v>28</v>
      </c>
      <c r="E16" s="25"/>
      <c r="F16" s="24">
        <v>0.75</v>
      </c>
      <c r="H16" s="24">
        <f t="shared" ref="H16:H25" si="0">E16*F16</f>
        <v>0</v>
      </c>
    </row>
    <row r="17" spans="1:8" x14ac:dyDescent="0.3">
      <c r="A17" s="28" t="s">
        <v>29</v>
      </c>
      <c r="B17" s="22" t="s">
        <v>26</v>
      </c>
      <c r="C17" s="22" t="s">
        <v>27</v>
      </c>
      <c r="D17" s="23" t="s">
        <v>28</v>
      </c>
      <c r="E17" s="25"/>
      <c r="F17" s="24">
        <v>0.75</v>
      </c>
      <c r="G17" s="29" t="s">
        <v>98</v>
      </c>
      <c r="H17" s="24">
        <f t="shared" si="0"/>
        <v>0</v>
      </c>
    </row>
    <row r="18" spans="1:8" x14ac:dyDescent="0.3">
      <c r="A18" s="28" t="s">
        <v>30</v>
      </c>
      <c r="B18" s="22" t="s">
        <v>26</v>
      </c>
      <c r="C18" s="22" t="s">
        <v>19</v>
      </c>
      <c r="D18" s="23" t="s">
        <v>20</v>
      </c>
      <c r="E18" s="25"/>
      <c r="F18" s="24">
        <v>0.75</v>
      </c>
      <c r="G18" s="24"/>
      <c r="H18" s="24">
        <f t="shared" si="0"/>
        <v>0</v>
      </c>
    </row>
    <row r="19" spans="1:8" x14ac:dyDescent="0.3">
      <c r="A19" s="28" t="s">
        <v>31</v>
      </c>
      <c r="B19" s="22" t="s">
        <v>26</v>
      </c>
      <c r="C19" s="22" t="s">
        <v>19</v>
      </c>
      <c r="D19" s="23" t="s">
        <v>20</v>
      </c>
      <c r="E19" s="25"/>
      <c r="F19" s="24">
        <v>0.75</v>
      </c>
      <c r="H19" s="24">
        <f t="shared" si="0"/>
        <v>0</v>
      </c>
    </row>
    <row r="20" spans="1:8" x14ac:dyDescent="0.3">
      <c r="A20" s="28" t="s">
        <v>37</v>
      </c>
      <c r="B20" s="22" t="s">
        <v>38</v>
      </c>
      <c r="C20" s="22" t="s">
        <v>19</v>
      </c>
      <c r="D20" s="23" t="s">
        <v>28</v>
      </c>
      <c r="E20" s="25"/>
      <c r="F20" s="24">
        <v>0.95</v>
      </c>
      <c r="H20" s="24">
        <f t="shared" si="0"/>
        <v>0</v>
      </c>
    </row>
    <row r="21" spans="1:8" x14ac:dyDescent="0.3">
      <c r="A21" s="28" t="s">
        <v>41</v>
      </c>
      <c r="B21" s="22" t="s">
        <v>26</v>
      </c>
      <c r="C21" s="22" t="s">
        <v>42</v>
      </c>
      <c r="D21" s="23" t="s">
        <v>43</v>
      </c>
      <c r="E21" s="25"/>
      <c r="F21" s="24">
        <v>0.65</v>
      </c>
      <c r="H21" s="24">
        <f t="shared" si="0"/>
        <v>0</v>
      </c>
    </row>
    <row r="22" spans="1:8" x14ac:dyDescent="0.3">
      <c r="A22" s="28" t="s">
        <v>44</v>
      </c>
      <c r="B22" s="22" t="s">
        <v>26</v>
      </c>
      <c r="C22" s="22" t="s">
        <v>42</v>
      </c>
      <c r="D22" s="23" t="s">
        <v>43</v>
      </c>
      <c r="E22" s="25"/>
      <c r="F22" s="24">
        <v>0.65</v>
      </c>
      <c r="H22" s="24">
        <f t="shared" si="0"/>
        <v>0</v>
      </c>
    </row>
    <row r="23" spans="1:8" x14ac:dyDescent="0.3">
      <c r="A23" s="28" t="s">
        <v>45</v>
      </c>
      <c r="B23" s="22" t="s">
        <v>26</v>
      </c>
      <c r="C23" s="22" t="s">
        <v>42</v>
      </c>
      <c r="D23" s="23" t="s">
        <v>43</v>
      </c>
      <c r="E23" s="25"/>
      <c r="F23" s="24">
        <v>0.65</v>
      </c>
      <c r="H23" s="24">
        <f t="shared" si="0"/>
        <v>0</v>
      </c>
    </row>
    <row r="24" spans="1:8" x14ac:dyDescent="0.3">
      <c r="A24" s="28" t="s">
        <v>46</v>
      </c>
      <c r="B24" s="22" t="s">
        <v>26</v>
      </c>
      <c r="C24" s="22" t="s">
        <v>27</v>
      </c>
      <c r="D24" s="23" t="s">
        <v>20</v>
      </c>
      <c r="E24" s="25"/>
      <c r="F24" s="24">
        <v>0.75</v>
      </c>
      <c r="H24" s="24">
        <f t="shared" si="0"/>
        <v>0</v>
      </c>
    </row>
    <row r="25" spans="1:8" x14ac:dyDescent="0.3">
      <c r="A25" s="28" t="s">
        <v>47</v>
      </c>
      <c r="B25" s="22" t="s">
        <v>26</v>
      </c>
      <c r="C25" s="22" t="s">
        <v>27</v>
      </c>
      <c r="D25" s="23" t="s">
        <v>20</v>
      </c>
      <c r="E25" s="25"/>
      <c r="F25" s="24">
        <v>0.75</v>
      </c>
      <c r="H25" s="24">
        <f t="shared" si="0"/>
        <v>0</v>
      </c>
    </row>
    <row r="26" spans="1:8" x14ac:dyDescent="0.3">
      <c r="A26" s="18" t="s">
        <v>136</v>
      </c>
      <c r="B26" s="19"/>
      <c r="C26" s="20"/>
      <c r="D26" s="20"/>
      <c r="E26" s="20"/>
      <c r="F26" s="20"/>
      <c r="G26" s="20"/>
      <c r="H26" s="20"/>
    </row>
    <row r="27" spans="1:8" x14ac:dyDescent="0.3">
      <c r="A27" s="21" t="s">
        <v>17</v>
      </c>
      <c r="B27" s="22" t="s">
        <v>18</v>
      </c>
      <c r="C27" s="22" t="s">
        <v>19</v>
      </c>
      <c r="D27" s="23" t="s">
        <v>20</v>
      </c>
      <c r="E27" s="25"/>
      <c r="F27" s="24">
        <v>1.85</v>
      </c>
      <c r="H27" s="24">
        <f t="shared" ref="H27:H33" si="1">E27*F27</f>
        <v>0</v>
      </c>
    </row>
    <row r="28" spans="1:8" x14ac:dyDescent="0.3">
      <c r="A28" s="21" t="s">
        <v>21</v>
      </c>
      <c r="B28" s="22" t="s">
        <v>18</v>
      </c>
      <c r="C28" s="22" t="s">
        <v>19</v>
      </c>
      <c r="D28" s="23" t="s">
        <v>20</v>
      </c>
      <c r="E28" s="25"/>
      <c r="F28" s="24">
        <v>1.85</v>
      </c>
      <c r="H28" s="24">
        <f t="shared" si="1"/>
        <v>0</v>
      </c>
    </row>
    <row r="29" spans="1:8" x14ac:dyDescent="0.3">
      <c r="A29" s="21" t="s">
        <v>22</v>
      </c>
      <c r="B29" s="22" t="s">
        <v>18</v>
      </c>
      <c r="C29" s="22" t="s">
        <v>19</v>
      </c>
      <c r="D29" s="23" t="s">
        <v>20</v>
      </c>
      <c r="E29" s="25"/>
      <c r="F29" s="24">
        <v>1.85</v>
      </c>
      <c r="H29" s="24">
        <f t="shared" si="1"/>
        <v>0</v>
      </c>
    </row>
    <row r="30" spans="1:8" x14ac:dyDescent="0.3">
      <c r="A30" s="21" t="s">
        <v>23</v>
      </c>
      <c r="B30" s="22" t="s">
        <v>18</v>
      </c>
      <c r="C30" s="22" t="s">
        <v>19</v>
      </c>
      <c r="D30" s="23" t="s">
        <v>20</v>
      </c>
      <c r="E30" s="25"/>
      <c r="F30" s="24">
        <v>1.85</v>
      </c>
      <c r="H30" s="24">
        <f t="shared" si="1"/>
        <v>0</v>
      </c>
    </row>
    <row r="31" spans="1:8" x14ac:dyDescent="0.3">
      <c r="A31" s="28" t="s">
        <v>32</v>
      </c>
      <c r="B31" s="22" t="s">
        <v>33</v>
      </c>
      <c r="C31" s="22" t="s">
        <v>34</v>
      </c>
      <c r="D31" s="23" t="s">
        <v>28</v>
      </c>
      <c r="E31" s="25"/>
      <c r="F31" s="24">
        <v>1.1000000000000001</v>
      </c>
      <c r="H31" s="24">
        <f t="shared" si="1"/>
        <v>0</v>
      </c>
    </row>
    <row r="32" spans="1:8" x14ac:dyDescent="0.3">
      <c r="A32" s="28" t="s">
        <v>35</v>
      </c>
      <c r="B32" s="22" t="s">
        <v>33</v>
      </c>
      <c r="C32" s="22" t="s">
        <v>34</v>
      </c>
      <c r="D32" s="23" t="s">
        <v>28</v>
      </c>
      <c r="E32" s="25"/>
      <c r="F32" s="24">
        <v>1.2</v>
      </c>
      <c r="H32" s="24">
        <f t="shared" si="1"/>
        <v>0</v>
      </c>
    </row>
    <row r="33" spans="1:8" x14ac:dyDescent="0.3">
      <c r="A33" s="28" t="s">
        <v>36</v>
      </c>
      <c r="B33" s="22" t="s">
        <v>33</v>
      </c>
      <c r="C33" s="22" t="s">
        <v>34</v>
      </c>
      <c r="D33" s="23" t="s">
        <v>28</v>
      </c>
      <c r="E33" s="25"/>
      <c r="F33" s="24">
        <v>1.1000000000000001</v>
      </c>
      <c r="H33" s="24">
        <f t="shared" si="1"/>
        <v>0</v>
      </c>
    </row>
    <row r="34" spans="1:8" x14ac:dyDescent="0.3">
      <c r="A34" s="15" t="s">
        <v>9</v>
      </c>
      <c r="B34" s="17" t="s">
        <v>10</v>
      </c>
      <c r="C34" s="17" t="s">
        <v>11</v>
      </c>
      <c r="D34" s="17" t="s">
        <v>12</v>
      </c>
      <c r="E34" s="17" t="s">
        <v>15</v>
      </c>
      <c r="F34" s="17" t="s">
        <v>13</v>
      </c>
      <c r="G34" s="17" t="s">
        <v>14</v>
      </c>
      <c r="H34" s="17" t="s">
        <v>16</v>
      </c>
    </row>
    <row r="35" spans="1:8" x14ac:dyDescent="0.3">
      <c r="A35" s="18" t="s">
        <v>138</v>
      </c>
      <c r="B35" s="19"/>
      <c r="C35" s="20"/>
      <c r="D35" s="20"/>
      <c r="E35" s="20"/>
      <c r="F35" s="20"/>
      <c r="G35" s="20"/>
      <c r="H35" s="20"/>
    </row>
    <row r="36" spans="1:8" x14ac:dyDescent="0.3">
      <c r="A36" s="28" t="s">
        <v>39</v>
      </c>
      <c r="B36" s="22" t="s">
        <v>33</v>
      </c>
      <c r="C36" s="22" t="s">
        <v>34</v>
      </c>
      <c r="D36" s="23" t="s">
        <v>28</v>
      </c>
      <c r="E36" s="25"/>
      <c r="F36" s="24">
        <v>1.1000000000000001</v>
      </c>
      <c r="H36" s="24">
        <f>E36*F36</f>
        <v>0</v>
      </c>
    </row>
    <row r="37" spans="1:8" x14ac:dyDescent="0.3">
      <c r="A37" s="28" t="s">
        <v>40</v>
      </c>
      <c r="B37" s="22" t="s">
        <v>33</v>
      </c>
      <c r="C37" s="22" t="s">
        <v>34</v>
      </c>
      <c r="D37" s="23" t="s">
        <v>28</v>
      </c>
      <c r="E37" s="25"/>
      <c r="F37" s="24">
        <v>1.1000000000000001</v>
      </c>
      <c r="H37" s="24">
        <f>E37*F37</f>
        <v>0</v>
      </c>
    </row>
    <row r="38" spans="1:8" x14ac:dyDescent="0.3">
      <c r="A38" s="18" t="s">
        <v>48</v>
      </c>
      <c r="B38" s="19"/>
      <c r="C38" s="20"/>
      <c r="D38" s="20"/>
      <c r="E38" s="26"/>
      <c r="F38" s="20"/>
      <c r="G38" s="20"/>
      <c r="H38" s="20"/>
    </row>
    <row r="39" spans="1:8" x14ac:dyDescent="0.3">
      <c r="A39" s="28" t="s">
        <v>49</v>
      </c>
      <c r="B39" s="22" t="s">
        <v>18</v>
      </c>
      <c r="C39" s="22" t="s">
        <v>19</v>
      </c>
      <c r="D39" s="23" t="s">
        <v>20</v>
      </c>
      <c r="E39" s="25"/>
      <c r="F39" s="24">
        <v>1.95</v>
      </c>
      <c r="H39" s="24">
        <f>E39*F39</f>
        <v>0</v>
      </c>
    </row>
    <row r="40" spans="1:8" x14ac:dyDescent="0.3">
      <c r="A40" s="28" t="s">
        <v>50</v>
      </c>
      <c r="B40" s="22" t="s">
        <v>18</v>
      </c>
      <c r="C40" s="22" t="s">
        <v>19</v>
      </c>
      <c r="D40" s="23" t="s">
        <v>20</v>
      </c>
      <c r="E40" s="25"/>
      <c r="F40" s="24">
        <v>1.95</v>
      </c>
      <c r="H40" s="24">
        <f>E40*F40</f>
        <v>0</v>
      </c>
    </row>
    <row r="41" spans="1:8" x14ac:dyDescent="0.3">
      <c r="A41" s="18" t="s">
        <v>51</v>
      </c>
      <c r="B41" s="19"/>
      <c r="C41" s="20"/>
      <c r="D41" s="20"/>
      <c r="E41" s="26"/>
      <c r="F41" s="20"/>
      <c r="G41" s="20"/>
      <c r="H41" s="20"/>
    </row>
    <row r="42" spans="1:8" x14ac:dyDescent="0.3">
      <c r="A42" s="28" t="s">
        <v>52</v>
      </c>
      <c r="B42" s="22" t="s">
        <v>26</v>
      </c>
      <c r="C42" s="22" t="s">
        <v>27</v>
      </c>
      <c r="D42" s="23" t="s">
        <v>20</v>
      </c>
      <c r="E42" s="25"/>
      <c r="F42" s="24">
        <v>0.75</v>
      </c>
      <c r="H42" s="24">
        <f t="shared" ref="H42:H81" si="2">E42*F42</f>
        <v>0</v>
      </c>
    </row>
    <row r="43" spans="1:8" x14ac:dyDescent="0.3">
      <c r="A43" s="28" t="s">
        <v>53</v>
      </c>
      <c r="B43" s="22" t="s">
        <v>26</v>
      </c>
      <c r="C43" s="22" t="s">
        <v>19</v>
      </c>
      <c r="D43" s="23" t="s">
        <v>28</v>
      </c>
      <c r="E43" s="25"/>
      <c r="F43" s="24">
        <v>0.85</v>
      </c>
      <c r="H43" s="24">
        <f t="shared" si="2"/>
        <v>0</v>
      </c>
    </row>
    <row r="44" spans="1:8" x14ac:dyDescent="0.3">
      <c r="A44" s="28" t="s">
        <v>54</v>
      </c>
      <c r="B44" s="22" t="s">
        <v>26</v>
      </c>
      <c r="C44" s="22" t="s">
        <v>42</v>
      </c>
      <c r="D44" s="23" t="s">
        <v>56</v>
      </c>
      <c r="E44" s="25"/>
      <c r="F44" s="24">
        <v>1.5</v>
      </c>
      <c r="G44" s="29" t="s">
        <v>98</v>
      </c>
      <c r="H44" s="24">
        <f t="shared" si="2"/>
        <v>0</v>
      </c>
    </row>
    <row r="45" spans="1:8" x14ac:dyDescent="0.3">
      <c r="A45" s="28" t="s">
        <v>54</v>
      </c>
      <c r="B45" s="22" t="s">
        <v>26</v>
      </c>
      <c r="C45" s="22" t="s">
        <v>34</v>
      </c>
      <c r="D45" s="23" t="s">
        <v>55</v>
      </c>
      <c r="E45" s="25"/>
      <c r="F45" s="24">
        <v>1.5</v>
      </c>
      <c r="G45" s="29" t="s">
        <v>98</v>
      </c>
      <c r="H45" s="24">
        <f t="shared" si="2"/>
        <v>0</v>
      </c>
    </row>
    <row r="46" spans="1:8" x14ac:dyDescent="0.3">
      <c r="A46" s="28" t="s">
        <v>139</v>
      </c>
      <c r="B46" s="22" t="s">
        <v>18</v>
      </c>
      <c r="C46" s="22" t="s">
        <v>69</v>
      </c>
      <c r="D46" s="23" t="s">
        <v>28</v>
      </c>
      <c r="E46" s="25"/>
      <c r="F46" s="24">
        <v>3.25</v>
      </c>
      <c r="G46" s="29" t="s">
        <v>98</v>
      </c>
      <c r="H46" s="24">
        <f t="shared" si="2"/>
        <v>0</v>
      </c>
    </row>
    <row r="47" spans="1:8" x14ac:dyDescent="0.3">
      <c r="A47" s="28" t="s">
        <v>140</v>
      </c>
      <c r="B47" s="22" t="s">
        <v>18</v>
      </c>
      <c r="C47" s="22" t="s">
        <v>69</v>
      </c>
      <c r="D47" s="23" t="s">
        <v>28</v>
      </c>
      <c r="E47" s="25"/>
      <c r="F47" s="24">
        <v>3.25</v>
      </c>
      <c r="G47" s="29" t="s">
        <v>98</v>
      </c>
      <c r="H47" s="24">
        <f t="shared" si="2"/>
        <v>0</v>
      </c>
    </row>
    <row r="48" spans="1:8" x14ac:dyDescent="0.3">
      <c r="A48" s="28" t="s">
        <v>141</v>
      </c>
      <c r="B48" s="22" t="s">
        <v>18</v>
      </c>
      <c r="C48" s="22" t="s">
        <v>69</v>
      </c>
      <c r="D48" s="23" t="s">
        <v>28</v>
      </c>
      <c r="E48" s="25"/>
      <c r="F48" s="24">
        <v>3.25</v>
      </c>
      <c r="G48" s="29" t="s">
        <v>98</v>
      </c>
      <c r="H48" s="24">
        <f t="shared" si="2"/>
        <v>0</v>
      </c>
    </row>
    <row r="49" spans="1:8" x14ac:dyDescent="0.3">
      <c r="A49" s="28" t="s">
        <v>142</v>
      </c>
      <c r="B49" s="22" t="s">
        <v>18</v>
      </c>
      <c r="C49" s="22" t="s">
        <v>69</v>
      </c>
      <c r="D49" s="23" t="s">
        <v>28</v>
      </c>
      <c r="E49" s="25"/>
      <c r="F49" s="24">
        <v>2.95</v>
      </c>
      <c r="G49" s="29"/>
      <c r="H49" s="24">
        <f t="shared" si="2"/>
        <v>0</v>
      </c>
    </row>
    <row r="50" spans="1:8" x14ac:dyDescent="0.3">
      <c r="A50" s="28" t="s">
        <v>143</v>
      </c>
      <c r="B50" s="22" t="s">
        <v>18</v>
      </c>
      <c r="C50" s="22" t="s">
        <v>69</v>
      </c>
      <c r="D50" s="23" t="s">
        <v>28</v>
      </c>
      <c r="E50" s="25"/>
      <c r="F50" s="24">
        <v>2.95</v>
      </c>
      <c r="G50" s="29"/>
      <c r="H50" s="24">
        <f t="shared" si="2"/>
        <v>0</v>
      </c>
    </row>
    <row r="51" spans="1:8" x14ac:dyDescent="0.3">
      <c r="A51" s="28" t="s">
        <v>139</v>
      </c>
      <c r="B51" s="22" t="s">
        <v>18</v>
      </c>
      <c r="C51" s="22" t="s">
        <v>144</v>
      </c>
      <c r="D51" s="23" t="s">
        <v>115</v>
      </c>
      <c r="E51" s="25"/>
      <c r="F51" s="24">
        <v>5.5</v>
      </c>
      <c r="G51" s="29" t="s">
        <v>98</v>
      </c>
      <c r="H51" s="24">
        <f t="shared" ref="H51:H55" si="3">E51*F51</f>
        <v>0</v>
      </c>
    </row>
    <row r="52" spans="1:8" x14ac:dyDescent="0.3">
      <c r="A52" s="28" t="s">
        <v>140</v>
      </c>
      <c r="B52" s="22" t="s">
        <v>18</v>
      </c>
      <c r="C52" s="22" t="s">
        <v>144</v>
      </c>
      <c r="D52" s="23" t="s">
        <v>115</v>
      </c>
      <c r="E52" s="25"/>
      <c r="F52" s="24">
        <v>5.5</v>
      </c>
      <c r="G52" s="29" t="s">
        <v>98</v>
      </c>
      <c r="H52" s="24">
        <f t="shared" si="3"/>
        <v>0</v>
      </c>
    </row>
    <row r="53" spans="1:8" x14ac:dyDescent="0.3">
      <c r="A53" s="28" t="s">
        <v>141</v>
      </c>
      <c r="B53" s="22" t="s">
        <v>18</v>
      </c>
      <c r="C53" s="22" t="s">
        <v>144</v>
      </c>
      <c r="D53" s="23" t="s">
        <v>115</v>
      </c>
      <c r="E53" s="25"/>
      <c r="F53" s="24">
        <v>5.5</v>
      </c>
      <c r="G53" s="29" t="s">
        <v>98</v>
      </c>
      <c r="H53" s="24">
        <f t="shared" si="3"/>
        <v>0</v>
      </c>
    </row>
    <row r="54" spans="1:8" x14ac:dyDescent="0.3">
      <c r="A54" s="28" t="s">
        <v>142</v>
      </c>
      <c r="B54" s="22" t="s">
        <v>18</v>
      </c>
      <c r="C54" s="22" t="s">
        <v>144</v>
      </c>
      <c r="D54" s="23" t="s">
        <v>115</v>
      </c>
      <c r="E54" s="25"/>
      <c r="F54" s="24">
        <v>5.2</v>
      </c>
      <c r="G54" s="29"/>
      <c r="H54" s="24">
        <f t="shared" si="3"/>
        <v>0</v>
      </c>
    </row>
    <row r="55" spans="1:8" x14ac:dyDescent="0.3">
      <c r="A55" s="28" t="s">
        <v>143</v>
      </c>
      <c r="B55" s="22" t="s">
        <v>18</v>
      </c>
      <c r="C55" s="22" t="s">
        <v>144</v>
      </c>
      <c r="D55" s="23" t="s">
        <v>115</v>
      </c>
      <c r="E55" s="25"/>
      <c r="F55" s="24">
        <v>5.2</v>
      </c>
      <c r="G55" s="29"/>
      <c r="H55" s="24">
        <f t="shared" si="3"/>
        <v>0</v>
      </c>
    </row>
    <row r="56" spans="1:8" x14ac:dyDescent="0.3">
      <c r="A56" s="28" t="s">
        <v>123</v>
      </c>
      <c r="B56" s="22" t="s">
        <v>18</v>
      </c>
      <c r="C56" s="22" t="s">
        <v>27</v>
      </c>
      <c r="D56" s="23" t="s">
        <v>115</v>
      </c>
      <c r="E56" s="25"/>
      <c r="F56" s="24">
        <v>2.0499999999999998</v>
      </c>
      <c r="G56" s="29"/>
      <c r="H56" s="24">
        <f t="shared" si="2"/>
        <v>0</v>
      </c>
    </row>
    <row r="57" spans="1:8" x14ac:dyDescent="0.3">
      <c r="A57" s="28" t="s">
        <v>124</v>
      </c>
      <c r="B57" s="22" t="s">
        <v>18</v>
      </c>
      <c r="C57" s="22" t="s">
        <v>27</v>
      </c>
      <c r="D57" s="23" t="s">
        <v>115</v>
      </c>
      <c r="E57" s="25"/>
      <c r="F57" s="24">
        <v>2.0499999999999998</v>
      </c>
      <c r="G57" s="29"/>
      <c r="H57" s="24">
        <f t="shared" si="2"/>
        <v>0</v>
      </c>
    </row>
    <row r="58" spans="1:8" x14ac:dyDescent="0.3">
      <c r="A58" s="28" t="s">
        <v>125</v>
      </c>
      <c r="B58" s="22" t="s">
        <v>18</v>
      </c>
      <c r="C58" s="22" t="s">
        <v>27</v>
      </c>
      <c r="D58" s="23" t="s">
        <v>115</v>
      </c>
      <c r="E58" s="25"/>
      <c r="F58" s="24">
        <v>2.0499999999999998</v>
      </c>
      <c r="G58" s="29"/>
      <c r="H58" s="24">
        <f t="shared" si="2"/>
        <v>0</v>
      </c>
    </row>
    <row r="59" spans="1:8" x14ac:dyDescent="0.3">
      <c r="A59" s="28" t="s">
        <v>126</v>
      </c>
      <c r="B59" s="22" t="s">
        <v>18</v>
      </c>
      <c r="C59" s="22" t="s">
        <v>27</v>
      </c>
      <c r="D59" s="23" t="s">
        <v>115</v>
      </c>
      <c r="E59" s="25"/>
      <c r="F59" s="24">
        <v>2.0499999999999998</v>
      </c>
      <c r="G59" s="29"/>
      <c r="H59" s="24">
        <f t="shared" si="2"/>
        <v>0</v>
      </c>
    </row>
    <row r="60" spans="1:8" x14ac:dyDescent="0.3">
      <c r="A60" s="28" t="s">
        <v>127</v>
      </c>
      <c r="B60" s="22" t="s">
        <v>18</v>
      </c>
      <c r="C60" s="22" t="s">
        <v>27</v>
      </c>
      <c r="D60" s="23" t="s">
        <v>115</v>
      </c>
      <c r="E60" s="25"/>
      <c r="F60" s="24">
        <v>2.0499999999999998</v>
      </c>
      <c r="G60" s="29"/>
      <c r="H60" s="24">
        <f t="shared" si="2"/>
        <v>0</v>
      </c>
    </row>
    <row r="61" spans="1:8" x14ac:dyDescent="0.3">
      <c r="A61" s="28" t="s">
        <v>128</v>
      </c>
      <c r="B61" s="22" t="s">
        <v>18</v>
      </c>
      <c r="C61" s="22" t="s">
        <v>27</v>
      </c>
      <c r="D61" s="23" t="s">
        <v>115</v>
      </c>
      <c r="E61" s="25"/>
      <c r="F61" s="24">
        <v>2.0499999999999998</v>
      </c>
      <c r="G61" s="29"/>
      <c r="H61" s="24">
        <f t="shared" si="2"/>
        <v>0</v>
      </c>
    </row>
    <row r="62" spans="1:8" x14ac:dyDescent="0.3">
      <c r="A62" s="28" t="s">
        <v>129</v>
      </c>
      <c r="B62" s="22" t="s">
        <v>18</v>
      </c>
      <c r="C62" s="22" t="s">
        <v>27</v>
      </c>
      <c r="D62" s="23" t="s">
        <v>115</v>
      </c>
      <c r="E62" s="25"/>
      <c r="F62" s="24">
        <v>2.0499999999999998</v>
      </c>
      <c r="G62" s="29"/>
      <c r="H62" s="24">
        <f t="shared" si="2"/>
        <v>0</v>
      </c>
    </row>
    <row r="63" spans="1:8" x14ac:dyDescent="0.3">
      <c r="A63" s="28" t="s">
        <v>130</v>
      </c>
      <c r="B63" s="22" t="s">
        <v>18</v>
      </c>
      <c r="C63" s="22" t="s">
        <v>27</v>
      </c>
      <c r="D63" s="23" t="s">
        <v>115</v>
      </c>
      <c r="E63" s="25"/>
      <c r="F63" s="24">
        <v>2.0499999999999998</v>
      </c>
      <c r="G63" s="29"/>
      <c r="H63" s="24">
        <f t="shared" si="2"/>
        <v>0</v>
      </c>
    </row>
    <row r="64" spans="1:8" x14ac:dyDescent="0.3">
      <c r="A64" s="28" t="s">
        <v>131</v>
      </c>
      <c r="B64" s="22" t="s">
        <v>18</v>
      </c>
      <c r="C64" s="22" t="s">
        <v>27</v>
      </c>
      <c r="D64" s="23" t="s">
        <v>115</v>
      </c>
      <c r="E64" s="25"/>
      <c r="F64" s="24">
        <v>2.0499999999999998</v>
      </c>
      <c r="G64" s="29"/>
      <c r="H64" s="24">
        <f t="shared" si="2"/>
        <v>0</v>
      </c>
    </row>
    <row r="65" spans="1:8" x14ac:dyDescent="0.3">
      <c r="A65" s="28" t="s">
        <v>57</v>
      </c>
      <c r="B65" s="22" t="s">
        <v>38</v>
      </c>
      <c r="C65" s="22" t="s">
        <v>19</v>
      </c>
      <c r="D65" s="23" t="s">
        <v>28</v>
      </c>
      <c r="E65" s="25"/>
      <c r="F65" s="24">
        <v>1</v>
      </c>
      <c r="H65" s="24">
        <f t="shared" si="2"/>
        <v>0</v>
      </c>
    </row>
    <row r="66" spans="1:8" x14ac:dyDescent="0.3">
      <c r="A66" s="28" t="s">
        <v>133</v>
      </c>
      <c r="B66" s="22" t="s">
        <v>18</v>
      </c>
      <c r="C66" s="22" t="s">
        <v>27</v>
      </c>
      <c r="D66" s="23" t="s">
        <v>115</v>
      </c>
      <c r="E66" s="25"/>
      <c r="F66" s="24">
        <v>2.0499999999999998</v>
      </c>
      <c r="G66" s="29"/>
      <c r="H66" s="24">
        <f t="shared" si="2"/>
        <v>0</v>
      </c>
    </row>
    <row r="67" spans="1:8" x14ac:dyDescent="0.3">
      <c r="A67" s="28" t="s">
        <v>135</v>
      </c>
      <c r="B67" s="22" t="s">
        <v>18</v>
      </c>
      <c r="C67" s="22" t="s">
        <v>27</v>
      </c>
      <c r="D67" s="23" t="s">
        <v>115</v>
      </c>
      <c r="E67" s="25"/>
      <c r="F67" s="24">
        <v>2.0499999999999998</v>
      </c>
      <c r="G67" s="29"/>
      <c r="H67" s="24">
        <f t="shared" si="2"/>
        <v>0</v>
      </c>
    </row>
    <row r="68" spans="1:8" x14ac:dyDescent="0.3">
      <c r="A68" s="28" t="s">
        <v>132</v>
      </c>
      <c r="B68" s="22" t="s">
        <v>18</v>
      </c>
      <c r="C68" s="22" t="s">
        <v>27</v>
      </c>
      <c r="D68" s="23" t="s">
        <v>115</v>
      </c>
      <c r="E68" s="25"/>
      <c r="F68" s="24">
        <v>2.0499999999999998</v>
      </c>
      <c r="G68" s="29"/>
      <c r="H68" s="24">
        <f t="shared" si="2"/>
        <v>0</v>
      </c>
    </row>
    <row r="69" spans="1:8" x14ac:dyDescent="0.3">
      <c r="A69" s="28" t="s">
        <v>134</v>
      </c>
      <c r="B69" s="22" t="s">
        <v>18</v>
      </c>
      <c r="C69" s="22" t="s">
        <v>27</v>
      </c>
      <c r="D69" s="23" t="s">
        <v>115</v>
      </c>
      <c r="E69" s="25"/>
      <c r="F69" s="24">
        <v>2.0499999999999998</v>
      </c>
      <c r="G69" s="29"/>
      <c r="H69" s="24">
        <f t="shared" si="2"/>
        <v>0</v>
      </c>
    </row>
    <row r="70" spans="1:8" x14ac:dyDescent="0.3">
      <c r="A70" s="15" t="s">
        <v>9</v>
      </c>
      <c r="B70" s="17" t="s">
        <v>10</v>
      </c>
      <c r="C70" s="17" t="s">
        <v>11</v>
      </c>
      <c r="D70" s="17" t="s">
        <v>12</v>
      </c>
      <c r="E70" s="17" t="s">
        <v>15</v>
      </c>
      <c r="F70" s="17" t="s">
        <v>13</v>
      </c>
      <c r="G70" s="17" t="s">
        <v>14</v>
      </c>
      <c r="H70" s="17" t="s">
        <v>16</v>
      </c>
    </row>
    <row r="71" spans="1:8" x14ac:dyDescent="0.3">
      <c r="A71" s="18" t="s">
        <v>145</v>
      </c>
      <c r="B71" s="19"/>
      <c r="C71" s="20"/>
      <c r="D71" s="20"/>
      <c r="E71" s="26"/>
      <c r="F71" s="20"/>
      <c r="G71" s="20"/>
      <c r="H71" s="20"/>
    </row>
    <row r="72" spans="1:8" x14ac:dyDescent="0.3">
      <c r="A72" s="28" t="s">
        <v>58</v>
      </c>
      <c r="B72" s="22" t="s">
        <v>18</v>
      </c>
      <c r="C72" s="22" t="s">
        <v>19</v>
      </c>
      <c r="D72" s="23" t="s">
        <v>20</v>
      </c>
      <c r="E72" s="25"/>
      <c r="F72" s="24">
        <v>1.9</v>
      </c>
      <c r="G72" s="29" t="s">
        <v>98</v>
      </c>
      <c r="H72" s="24">
        <f t="shared" si="2"/>
        <v>0</v>
      </c>
    </row>
    <row r="73" spans="1:8" x14ac:dyDescent="0.3">
      <c r="A73" s="28" t="s">
        <v>58</v>
      </c>
      <c r="B73" s="22" t="s">
        <v>18</v>
      </c>
      <c r="C73" s="22" t="s">
        <v>69</v>
      </c>
      <c r="D73" s="23" t="s">
        <v>28</v>
      </c>
      <c r="E73" s="25"/>
      <c r="F73" s="24">
        <v>2.95</v>
      </c>
      <c r="G73" s="29" t="s">
        <v>98</v>
      </c>
      <c r="H73" s="24">
        <f t="shared" si="2"/>
        <v>0</v>
      </c>
    </row>
    <row r="74" spans="1:8" x14ac:dyDescent="0.3">
      <c r="A74" s="28" t="s">
        <v>59</v>
      </c>
      <c r="B74" s="22" t="s">
        <v>18</v>
      </c>
      <c r="C74" s="22" t="s">
        <v>27</v>
      </c>
      <c r="D74" s="23" t="s">
        <v>28</v>
      </c>
      <c r="E74" s="25"/>
      <c r="F74" s="24">
        <v>2.0499999999999998</v>
      </c>
      <c r="H74" s="24">
        <f t="shared" si="2"/>
        <v>0</v>
      </c>
    </row>
    <row r="75" spans="1:8" x14ac:dyDescent="0.3">
      <c r="A75" s="28" t="s">
        <v>60</v>
      </c>
      <c r="B75" s="22" t="s">
        <v>18</v>
      </c>
      <c r="C75" s="22" t="s">
        <v>27</v>
      </c>
      <c r="D75" s="23" t="s">
        <v>28</v>
      </c>
      <c r="E75" s="25"/>
      <c r="F75" s="24">
        <v>2.0499999999999998</v>
      </c>
      <c r="H75" s="24">
        <f t="shared" si="2"/>
        <v>0</v>
      </c>
    </row>
    <row r="76" spans="1:8" x14ac:dyDescent="0.3">
      <c r="A76" s="28" t="s">
        <v>61</v>
      </c>
      <c r="B76" s="22" t="s">
        <v>18</v>
      </c>
      <c r="C76" s="22" t="s">
        <v>27</v>
      </c>
      <c r="D76" s="23" t="s">
        <v>28</v>
      </c>
      <c r="E76" s="25"/>
      <c r="F76" s="24">
        <v>2.0499999999999998</v>
      </c>
      <c r="H76" s="24">
        <f t="shared" si="2"/>
        <v>0</v>
      </c>
    </row>
    <row r="77" spans="1:8" x14ac:dyDescent="0.3">
      <c r="A77" s="28" t="s">
        <v>62</v>
      </c>
      <c r="B77" s="22" t="s">
        <v>18</v>
      </c>
      <c r="C77" s="22" t="s">
        <v>27</v>
      </c>
      <c r="D77" s="23" t="s">
        <v>28</v>
      </c>
      <c r="E77" s="25"/>
      <c r="F77" s="24">
        <v>2.0499999999999998</v>
      </c>
      <c r="H77" s="24">
        <f t="shared" si="2"/>
        <v>0</v>
      </c>
    </row>
    <row r="78" spans="1:8" x14ac:dyDescent="0.3">
      <c r="A78" s="28" t="s">
        <v>66</v>
      </c>
      <c r="B78" s="22" t="s">
        <v>18</v>
      </c>
      <c r="C78" s="22" t="s">
        <v>27</v>
      </c>
      <c r="D78" s="23" t="s">
        <v>28</v>
      </c>
      <c r="E78" s="25"/>
      <c r="F78" s="24">
        <v>2.0499999999999998</v>
      </c>
      <c r="H78" s="24">
        <f t="shared" si="2"/>
        <v>0</v>
      </c>
    </row>
    <row r="79" spans="1:8" x14ac:dyDescent="0.3">
      <c r="A79" s="28" t="s">
        <v>63</v>
      </c>
      <c r="B79" s="22" t="s">
        <v>18</v>
      </c>
      <c r="C79" s="22" t="s">
        <v>27</v>
      </c>
      <c r="D79" s="23" t="s">
        <v>28</v>
      </c>
      <c r="E79" s="25"/>
      <c r="F79" s="24">
        <v>2.0499999999999998</v>
      </c>
      <c r="H79" s="24">
        <f t="shared" si="2"/>
        <v>0</v>
      </c>
    </row>
    <row r="80" spans="1:8" x14ac:dyDescent="0.3">
      <c r="A80" s="28" t="s">
        <v>64</v>
      </c>
      <c r="B80" s="22" t="s">
        <v>18</v>
      </c>
      <c r="C80" s="22" t="s">
        <v>27</v>
      </c>
      <c r="D80" s="23" t="s">
        <v>28</v>
      </c>
      <c r="E80" s="25"/>
      <c r="F80" s="24">
        <v>2.0499999999999998</v>
      </c>
      <c r="H80" s="24">
        <f t="shared" si="2"/>
        <v>0</v>
      </c>
    </row>
    <row r="81" spans="1:8" x14ac:dyDescent="0.3">
      <c r="A81" s="28" t="s">
        <v>65</v>
      </c>
      <c r="B81" s="22" t="s">
        <v>18</v>
      </c>
      <c r="C81" s="22" t="s">
        <v>27</v>
      </c>
      <c r="D81" s="23" t="s">
        <v>28</v>
      </c>
      <c r="E81" s="25"/>
      <c r="F81" s="24">
        <v>2.0499999999999998</v>
      </c>
      <c r="H81" s="24">
        <f t="shared" si="2"/>
        <v>0</v>
      </c>
    </row>
    <row r="82" spans="1:8" x14ac:dyDescent="0.3">
      <c r="A82" s="18" t="s">
        <v>67</v>
      </c>
      <c r="B82" s="19"/>
      <c r="C82" s="20"/>
      <c r="D82" s="20"/>
      <c r="E82" s="26"/>
      <c r="F82" s="20"/>
      <c r="G82" s="20"/>
      <c r="H82" s="20"/>
    </row>
    <row r="83" spans="1:8" x14ac:dyDescent="0.3">
      <c r="A83" s="28" t="s">
        <v>107</v>
      </c>
      <c r="B83" s="22" t="s">
        <v>18</v>
      </c>
      <c r="C83" s="22" t="s">
        <v>19</v>
      </c>
      <c r="D83" s="23" t="s">
        <v>20</v>
      </c>
      <c r="E83" s="25"/>
      <c r="F83" s="24">
        <v>3</v>
      </c>
      <c r="G83" s="29" t="s">
        <v>98</v>
      </c>
      <c r="H83" s="24">
        <f t="shared" ref="H83:H117" si="4">E83*F83</f>
        <v>0</v>
      </c>
    </row>
    <row r="84" spans="1:8" x14ac:dyDescent="0.3">
      <c r="A84" s="28" t="s">
        <v>107</v>
      </c>
      <c r="B84" s="22" t="s">
        <v>18</v>
      </c>
      <c r="C84" s="22" t="s">
        <v>69</v>
      </c>
      <c r="D84" s="23" t="s">
        <v>70</v>
      </c>
      <c r="E84" s="25"/>
      <c r="F84" s="24">
        <v>4.5</v>
      </c>
      <c r="G84" s="22" t="s">
        <v>98</v>
      </c>
      <c r="H84" s="24">
        <f t="shared" si="4"/>
        <v>0</v>
      </c>
    </row>
    <row r="85" spans="1:8" x14ac:dyDescent="0.3">
      <c r="A85" s="28" t="s">
        <v>89</v>
      </c>
      <c r="B85" s="22" t="s">
        <v>18</v>
      </c>
      <c r="C85" s="22" t="s">
        <v>19</v>
      </c>
      <c r="D85" s="23" t="s">
        <v>28</v>
      </c>
      <c r="E85" s="25"/>
      <c r="F85" s="24">
        <v>1.85</v>
      </c>
      <c r="G85" s="29" t="s">
        <v>98</v>
      </c>
      <c r="H85" s="24">
        <f t="shared" si="4"/>
        <v>0</v>
      </c>
    </row>
    <row r="86" spans="1:8" x14ac:dyDescent="0.3">
      <c r="A86" s="28" t="s">
        <v>89</v>
      </c>
      <c r="B86" s="22" t="s">
        <v>18</v>
      </c>
      <c r="C86" s="22" t="s">
        <v>69</v>
      </c>
      <c r="D86" s="23" t="s">
        <v>70</v>
      </c>
      <c r="E86" s="25"/>
      <c r="F86" s="24">
        <v>2.5</v>
      </c>
      <c r="G86" s="22" t="s">
        <v>98</v>
      </c>
      <c r="H86" s="24">
        <f t="shared" si="4"/>
        <v>0</v>
      </c>
    </row>
    <row r="87" spans="1:8" x14ac:dyDescent="0.3">
      <c r="A87" s="28" t="s">
        <v>90</v>
      </c>
      <c r="B87" s="22" t="s">
        <v>18</v>
      </c>
      <c r="C87" s="22" t="s">
        <v>19</v>
      </c>
      <c r="D87" s="23" t="s">
        <v>28</v>
      </c>
      <c r="E87" s="25"/>
      <c r="F87" s="24">
        <v>2.25</v>
      </c>
      <c r="H87" s="24">
        <f t="shared" si="4"/>
        <v>0</v>
      </c>
    </row>
    <row r="88" spans="1:8" x14ac:dyDescent="0.3">
      <c r="A88" s="28" t="s">
        <v>90</v>
      </c>
      <c r="B88" s="22" t="s">
        <v>18</v>
      </c>
      <c r="C88" s="22" t="s">
        <v>69</v>
      </c>
      <c r="D88" s="23" t="s">
        <v>70</v>
      </c>
      <c r="E88" s="25"/>
      <c r="F88" s="24">
        <v>3.25</v>
      </c>
      <c r="H88" s="24">
        <f t="shared" si="4"/>
        <v>0</v>
      </c>
    </row>
    <row r="89" spans="1:8" x14ac:dyDescent="0.3">
      <c r="A89" s="28" t="s">
        <v>108</v>
      </c>
      <c r="B89" s="22" t="s">
        <v>18</v>
      </c>
      <c r="C89" s="22" t="s">
        <v>69</v>
      </c>
      <c r="D89" s="23" t="s">
        <v>70</v>
      </c>
      <c r="E89" s="25"/>
      <c r="F89" s="24">
        <v>4.0999999999999996</v>
      </c>
      <c r="H89" s="24">
        <f t="shared" si="4"/>
        <v>0</v>
      </c>
    </row>
    <row r="90" spans="1:8" x14ac:dyDescent="0.3">
      <c r="A90" s="28" t="s">
        <v>109</v>
      </c>
      <c r="B90" s="22" t="s">
        <v>18</v>
      </c>
      <c r="C90" s="22" t="s">
        <v>69</v>
      </c>
      <c r="D90" s="23" t="s">
        <v>70</v>
      </c>
      <c r="E90" s="25"/>
      <c r="F90" s="24">
        <v>4.0999999999999996</v>
      </c>
      <c r="H90" s="24">
        <f t="shared" si="4"/>
        <v>0</v>
      </c>
    </row>
    <row r="91" spans="1:8" x14ac:dyDescent="0.3">
      <c r="A91" s="28" t="s">
        <v>110</v>
      </c>
      <c r="B91" s="22" t="s">
        <v>18</v>
      </c>
      <c r="C91" s="22" t="s">
        <v>69</v>
      </c>
      <c r="D91" s="23" t="s">
        <v>70</v>
      </c>
      <c r="E91" s="25"/>
      <c r="F91" s="24">
        <v>4.2</v>
      </c>
      <c r="H91" s="24">
        <f t="shared" si="4"/>
        <v>0</v>
      </c>
    </row>
    <row r="92" spans="1:8" x14ac:dyDescent="0.3">
      <c r="A92" s="28" t="s">
        <v>91</v>
      </c>
      <c r="B92" s="22" t="s">
        <v>18</v>
      </c>
      <c r="C92" s="22" t="s">
        <v>19</v>
      </c>
      <c r="D92" s="23" t="s">
        <v>28</v>
      </c>
      <c r="E92" s="25"/>
      <c r="F92" s="24">
        <v>3.15</v>
      </c>
      <c r="G92" s="22" t="s">
        <v>98</v>
      </c>
      <c r="H92" s="24">
        <f t="shared" si="4"/>
        <v>0</v>
      </c>
    </row>
    <row r="93" spans="1:8" x14ac:dyDescent="0.3">
      <c r="A93" s="28" t="s">
        <v>91</v>
      </c>
      <c r="B93" s="22" t="s">
        <v>18</v>
      </c>
      <c r="C93" s="22" t="s">
        <v>69</v>
      </c>
      <c r="D93" s="23" t="s">
        <v>70</v>
      </c>
      <c r="E93" s="25"/>
      <c r="F93" s="24">
        <v>4.6500000000000004</v>
      </c>
      <c r="G93" s="22" t="s">
        <v>98</v>
      </c>
      <c r="H93" s="24">
        <f t="shared" si="4"/>
        <v>0</v>
      </c>
    </row>
    <row r="94" spans="1:8" x14ac:dyDescent="0.3">
      <c r="A94" s="28" t="s">
        <v>68</v>
      </c>
      <c r="B94" s="22" t="s">
        <v>18</v>
      </c>
      <c r="C94" s="22" t="s">
        <v>19</v>
      </c>
      <c r="D94" s="23" t="s">
        <v>28</v>
      </c>
      <c r="E94" s="25"/>
      <c r="F94" s="24">
        <v>3</v>
      </c>
      <c r="H94" s="24">
        <f t="shared" si="4"/>
        <v>0</v>
      </c>
    </row>
    <row r="95" spans="1:8" x14ac:dyDescent="0.3">
      <c r="A95" s="28" t="s">
        <v>68</v>
      </c>
      <c r="B95" s="22" t="s">
        <v>18</v>
      </c>
      <c r="C95" s="22" t="s">
        <v>69</v>
      </c>
      <c r="D95" s="23" t="s">
        <v>70</v>
      </c>
      <c r="E95" s="25"/>
      <c r="F95" s="24">
        <v>4.5</v>
      </c>
      <c r="H95" s="24">
        <f t="shared" si="4"/>
        <v>0</v>
      </c>
    </row>
    <row r="96" spans="1:8" x14ac:dyDescent="0.3">
      <c r="A96" s="28" t="s">
        <v>92</v>
      </c>
      <c r="B96" s="22" t="s">
        <v>18</v>
      </c>
      <c r="C96" s="22" t="s">
        <v>19</v>
      </c>
      <c r="D96" s="23" t="s">
        <v>28</v>
      </c>
      <c r="E96" s="25"/>
      <c r="F96" s="24">
        <v>3</v>
      </c>
      <c r="G96" s="22" t="s">
        <v>98</v>
      </c>
      <c r="H96" s="24">
        <f t="shared" si="4"/>
        <v>0</v>
      </c>
    </row>
    <row r="97" spans="1:8" x14ac:dyDescent="0.3">
      <c r="A97" s="28" t="s">
        <v>92</v>
      </c>
      <c r="B97" s="22" t="s">
        <v>18</v>
      </c>
      <c r="C97" s="22" t="s">
        <v>69</v>
      </c>
      <c r="D97" s="23" t="s">
        <v>70</v>
      </c>
      <c r="E97" s="25"/>
      <c r="F97" s="24">
        <v>4.5</v>
      </c>
      <c r="G97" s="22" t="s">
        <v>98</v>
      </c>
      <c r="H97" s="24">
        <f t="shared" si="4"/>
        <v>0</v>
      </c>
    </row>
    <row r="98" spans="1:8" x14ac:dyDescent="0.3">
      <c r="A98" s="28" t="s">
        <v>93</v>
      </c>
      <c r="B98" s="22" t="s">
        <v>18</v>
      </c>
      <c r="C98" s="22" t="s">
        <v>19</v>
      </c>
      <c r="D98" s="23" t="s">
        <v>28</v>
      </c>
      <c r="E98" s="25"/>
      <c r="F98" s="24">
        <v>2.9</v>
      </c>
      <c r="G98" s="22" t="s">
        <v>98</v>
      </c>
      <c r="H98" s="24">
        <f t="shared" si="4"/>
        <v>0</v>
      </c>
    </row>
    <row r="99" spans="1:8" x14ac:dyDescent="0.3">
      <c r="A99" s="28" t="s">
        <v>93</v>
      </c>
      <c r="B99" s="22" t="s">
        <v>18</v>
      </c>
      <c r="C99" s="22" t="s">
        <v>69</v>
      </c>
      <c r="D99" s="23" t="s">
        <v>70</v>
      </c>
      <c r="E99" s="25"/>
      <c r="F99" s="24">
        <v>4</v>
      </c>
      <c r="G99" s="22" t="s">
        <v>98</v>
      </c>
      <c r="H99" s="24">
        <f t="shared" si="4"/>
        <v>0</v>
      </c>
    </row>
    <row r="100" spans="1:8" x14ac:dyDescent="0.3">
      <c r="A100" s="28" t="s">
        <v>94</v>
      </c>
      <c r="B100" s="22" t="s">
        <v>18</v>
      </c>
      <c r="C100" s="22" t="s">
        <v>19</v>
      </c>
      <c r="D100" s="23" t="s">
        <v>28</v>
      </c>
      <c r="E100" s="25"/>
      <c r="F100" s="24">
        <v>3</v>
      </c>
      <c r="G100" s="22" t="s">
        <v>98</v>
      </c>
      <c r="H100" s="24">
        <f t="shared" si="4"/>
        <v>0</v>
      </c>
    </row>
    <row r="101" spans="1:8" x14ac:dyDescent="0.3">
      <c r="A101" s="28" t="s">
        <v>94</v>
      </c>
      <c r="B101" s="22" t="s">
        <v>18</v>
      </c>
      <c r="C101" s="22" t="s">
        <v>69</v>
      </c>
      <c r="D101" s="23" t="s">
        <v>70</v>
      </c>
      <c r="E101" s="25"/>
      <c r="F101" s="24">
        <v>4.5</v>
      </c>
      <c r="G101" s="22" t="s">
        <v>98</v>
      </c>
      <c r="H101" s="24">
        <f t="shared" si="4"/>
        <v>0</v>
      </c>
    </row>
    <row r="102" spans="1:8" x14ac:dyDescent="0.3">
      <c r="A102" s="28" t="s">
        <v>71</v>
      </c>
      <c r="B102" s="22" t="s">
        <v>18</v>
      </c>
      <c r="C102" s="22" t="s">
        <v>19</v>
      </c>
      <c r="D102" s="23" t="s">
        <v>28</v>
      </c>
      <c r="E102" s="25"/>
      <c r="F102" s="24">
        <v>3.25</v>
      </c>
      <c r="G102" s="29" t="s">
        <v>98</v>
      </c>
      <c r="H102" s="24">
        <f t="shared" si="4"/>
        <v>0</v>
      </c>
    </row>
    <row r="103" spans="1:8" x14ac:dyDescent="0.3">
      <c r="A103" s="28" t="s">
        <v>71</v>
      </c>
      <c r="B103" s="22" t="s">
        <v>18</v>
      </c>
      <c r="C103" s="22" t="s">
        <v>69</v>
      </c>
      <c r="D103" s="23" t="s">
        <v>70</v>
      </c>
      <c r="E103" s="25"/>
      <c r="F103" s="24">
        <v>4.5</v>
      </c>
      <c r="G103" s="22" t="s">
        <v>98</v>
      </c>
      <c r="H103" s="24">
        <f t="shared" si="4"/>
        <v>0</v>
      </c>
    </row>
    <row r="104" spans="1:8" x14ac:dyDescent="0.3">
      <c r="A104" s="28" t="s">
        <v>72</v>
      </c>
      <c r="B104" s="22" t="s">
        <v>18</v>
      </c>
      <c r="C104" s="22" t="s">
        <v>19</v>
      </c>
      <c r="D104" s="23" t="s">
        <v>28</v>
      </c>
      <c r="E104" s="25"/>
      <c r="F104" s="24">
        <v>2.95</v>
      </c>
      <c r="H104" s="24">
        <f t="shared" si="4"/>
        <v>0</v>
      </c>
    </row>
    <row r="105" spans="1:8" x14ac:dyDescent="0.3">
      <c r="A105" s="28"/>
      <c r="D105" s="23"/>
      <c r="E105" s="42"/>
      <c r="F105" s="24"/>
      <c r="H105" s="24"/>
    </row>
    <row r="106" spans="1:8" x14ac:dyDescent="0.3">
      <c r="A106" s="15" t="s">
        <v>9</v>
      </c>
      <c r="B106" s="17" t="s">
        <v>10</v>
      </c>
      <c r="C106" s="17" t="s">
        <v>11</v>
      </c>
      <c r="D106" s="17" t="s">
        <v>12</v>
      </c>
      <c r="E106" s="17" t="s">
        <v>15</v>
      </c>
      <c r="F106" s="17" t="s">
        <v>13</v>
      </c>
      <c r="G106" s="17" t="s">
        <v>14</v>
      </c>
      <c r="H106" s="17" t="s">
        <v>16</v>
      </c>
    </row>
    <row r="107" spans="1:8" x14ac:dyDescent="0.3">
      <c r="A107" s="28" t="s">
        <v>72</v>
      </c>
      <c r="B107" s="22" t="s">
        <v>18</v>
      </c>
      <c r="C107" s="22" t="s">
        <v>69</v>
      </c>
      <c r="D107" s="23" t="s">
        <v>70</v>
      </c>
      <c r="E107" s="25"/>
      <c r="F107" s="24">
        <v>4.0999999999999996</v>
      </c>
      <c r="H107" s="24">
        <f t="shared" si="4"/>
        <v>0</v>
      </c>
    </row>
    <row r="108" spans="1:8" x14ac:dyDescent="0.3">
      <c r="A108" s="28" t="s">
        <v>73</v>
      </c>
      <c r="B108" s="22" t="s">
        <v>18</v>
      </c>
      <c r="C108" s="22" t="s">
        <v>19</v>
      </c>
      <c r="D108" s="23" t="s">
        <v>28</v>
      </c>
      <c r="E108" s="25"/>
      <c r="F108" s="24">
        <v>2.95</v>
      </c>
      <c r="G108" s="29" t="s">
        <v>98</v>
      </c>
      <c r="H108" s="24">
        <f t="shared" si="4"/>
        <v>0</v>
      </c>
    </row>
    <row r="109" spans="1:8" x14ac:dyDescent="0.3">
      <c r="A109" s="28" t="s">
        <v>73</v>
      </c>
      <c r="B109" s="22" t="s">
        <v>18</v>
      </c>
      <c r="C109" s="22" t="s">
        <v>69</v>
      </c>
      <c r="D109" s="23" t="s">
        <v>70</v>
      </c>
      <c r="E109" s="25"/>
      <c r="F109" s="24">
        <v>4.0999999999999996</v>
      </c>
      <c r="G109" s="22" t="s">
        <v>98</v>
      </c>
      <c r="H109" s="24">
        <f t="shared" si="4"/>
        <v>0</v>
      </c>
    </row>
    <row r="110" spans="1:8" x14ac:dyDescent="0.3">
      <c r="A110" s="28" t="s">
        <v>74</v>
      </c>
      <c r="B110" s="22" t="s">
        <v>18</v>
      </c>
      <c r="C110" s="22" t="s">
        <v>19</v>
      </c>
      <c r="D110" s="23" t="s">
        <v>28</v>
      </c>
      <c r="E110" s="25"/>
      <c r="F110" s="24">
        <v>2.95</v>
      </c>
      <c r="H110" s="24">
        <f t="shared" si="4"/>
        <v>0</v>
      </c>
    </row>
    <row r="111" spans="1:8" x14ac:dyDescent="0.3">
      <c r="A111" s="28" t="s">
        <v>74</v>
      </c>
      <c r="B111" s="22" t="s">
        <v>18</v>
      </c>
      <c r="C111" s="22" t="s">
        <v>69</v>
      </c>
      <c r="D111" s="23" t="s">
        <v>70</v>
      </c>
      <c r="E111" s="25"/>
      <c r="F111" s="24">
        <v>4.0999999999999996</v>
      </c>
      <c r="H111" s="24">
        <f t="shared" si="4"/>
        <v>0</v>
      </c>
    </row>
    <row r="112" spans="1:8" x14ac:dyDescent="0.3">
      <c r="A112" s="28" t="s">
        <v>75</v>
      </c>
      <c r="B112" s="22" t="s">
        <v>18</v>
      </c>
      <c r="C112" s="22" t="s">
        <v>19</v>
      </c>
      <c r="D112" s="23" t="s">
        <v>28</v>
      </c>
      <c r="E112" s="25"/>
      <c r="F112" s="24">
        <v>3</v>
      </c>
      <c r="H112" s="24">
        <f t="shared" si="4"/>
        <v>0</v>
      </c>
    </row>
    <row r="113" spans="1:9" x14ac:dyDescent="0.3">
      <c r="A113" s="28" t="s">
        <v>75</v>
      </c>
      <c r="B113" s="22" t="s">
        <v>18</v>
      </c>
      <c r="C113" s="22" t="s">
        <v>69</v>
      </c>
      <c r="D113" s="23" t="s">
        <v>70</v>
      </c>
      <c r="E113" s="25"/>
      <c r="F113" s="24">
        <v>4.5</v>
      </c>
      <c r="H113" s="24">
        <f t="shared" si="4"/>
        <v>0</v>
      </c>
    </row>
    <row r="114" spans="1:9" x14ac:dyDescent="0.3">
      <c r="A114" s="28" t="s">
        <v>111</v>
      </c>
      <c r="B114" s="22" t="s">
        <v>18</v>
      </c>
      <c r="C114" s="22" t="s">
        <v>19</v>
      </c>
      <c r="D114" s="23" t="s">
        <v>28</v>
      </c>
      <c r="E114" s="25"/>
      <c r="F114" s="24">
        <v>3</v>
      </c>
      <c r="H114" s="24">
        <f t="shared" si="4"/>
        <v>0</v>
      </c>
    </row>
    <row r="115" spans="1:9" x14ac:dyDescent="0.3">
      <c r="A115" s="28" t="s">
        <v>111</v>
      </c>
      <c r="B115" s="22" t="s">
        <v>18</v>
      </c>
      <c r="C115" s="22" t="s">
        <v>69</v>
      </c>
      <c r="D115" s="23" t="s">
        <v>70</v>
      </c>
      <c r="E115" s="25"/>
      <c r="F115" s="24">
        <v>4.5</v>
      </c>
      <c r="H115" s="24">
        <f t="shared" si="4"/>
        <v>0</v>
      </c>
    </row>
    <row r="116" spans="1:9" x14ac:dyDescent="0.3">
      <c r="A116" s="28" t="s">
        <v>76</v>
      </c>
      <c r="B116" s="22" t="s">
        <v>18</v>
      </c>
      <c r="C116" s="22" t="s">
        <v>19</v>
      </c>
      <c r="D116" s="23" t="s">
        <v>28</v>
      </c>
      <c r="E116" s="25"/>
      <c r="F116" s="24">
        <v>2.75</v>
      </c>
      <c r="G116" s="22" t="s">
        <v>98</v>
      </c>
      <c r="H116" s="24">
        <f t="shared" si="4"/>
        <v>0</v>
      </c>
    </row>
    <row r="117" spans="1:9" x14ac:dyDescent="0.3">
      <c r="A117" s="28" t="s">
        <v>76</v>
      </c>
      <c r="B117" s="22" t="s">
        <v>18</v>
      </c>
      <c r="C117" s="22" t="s">
        <v>69</v>
      </c>
      <c r="D117" s="23" t="s">
        <v>115</v>
      </c>
      <c r="E117" s="25"/>
      <c r="F117" s="24">
        <v>3.8</v>
      </c>
      <c r="G117" s="22" t="s">
        <v>98</v>
      </c>
      <c r="H117" s="24">
        <f t="shared" si="4"/>
        <v>0</v>
      </c>
    </row>
    <row r="118" spans="1:9" x14ac:dyDescent="0.3">
      <c r="A118" s="28" t="s">
        <v>96</v>
      </c>
      <c r="B118" s="22" t="s">
        <v>18</v>
      </c>
      <c r="C118" s="22" t="s">
        <v>69</v>
      </c>
      <c r="D118" s="23" t="s">
        <v>70</v>
      </c>
      <c r="E118" s="25"/>
      <c r="F118" s="24">
        <v>4.75</v>
      </c>
      <c r="G118" s="22" t="s">
        <v>98</v>
      </c>
      <c r="H118" s="24">
        <f>E118*F118</f>
        <v>0</v>
      </c>
    </row>
    <row r="119" spans="1:9" x14ac:dyDescent="0.3">
      <c r="A119" s="28" t="s">
        <v>112</v>
      </c>
      <c r="B119" s="22" t="s">
        <v>18</v>
      </c>
      <c r="C119" s="22" t="s">
        <v>69</v>
      </c>
      <c r="D119" s="23" t="s">
        <v>115</v>
      </c>
      <c r="E119" s="25"/>
      <c r="F119" s="24">
        <v>4.75</v>
      </c>
      <c r="G119" s="22" t="s">
        <v>98</v>
      </c>
      <c r="H119" s="24">
        <f>E119*F119</f>
        <v>0</v>
      </c>
    </row>
    <row r="120" spans="1:9" x14ac:dyDescent="0.3">
      <c r="A120" s="28" t="s">
        <v>97</v>
      </c>
      <c r="B120" s="22" t="s">
        <v>18</v>
      </c>
      <c r="C120" s="22" t="s">
        <v>69</v>
      </c>
      <c r="D120" s="23" t="s">
        <v>115</v>
      </c>
      <c r="E120" s="25"/>
      <c r="F120" s="24">
        <v>4.5</v>
      </c>
      <c r="G120" s="22" t="s">
        <v>98</v>
      </c>
      <c r="H120" s="24">
        <f>E120*F120</f>
        <v>0</v>
      </c>
    </row>
    <row r="121" spans="1:9" x14ac:dyDescent="0.3">
      <c r="A121" s="28" t="s">
        <v>113</v>
      </c>
      <c r="B121" s="22" t="s">
        <v>18</v>
      </c>
      <c r="C121" s="22" t="s">
        <v>69</v>
      </c>
      <c r="D121" s="23" t="s">
        <v>115</v>
      </c>
      <c r="E121" s="25"/>
      <c r="F121" s="24">
        <v>4.5</v>
      </c>
      <c r="G121" s="22" t="s">
        <v>98</v>
      </c>
      <c r="H121" s="24">
        <f>E121*F121</f>
        <v>0</v>
      </c>
    </row>
    <row r="122" spans="1:9" x14ac:dyDescent="0.3">
      <c r="A122" s="28" t="s">
        <v>114</v>
      </c>
      <c r="B122" s="22" t="s">
        <v>18</v>
      </c>
      <c r="C122" s="22" t="s">
        <v>69</v>
      </c>
      <c r="D122" s="23" t="s">
        <v>115</v>
      </c>
      <c r="E122" s="25"/>
      <c r="F122" s="24">
        <v>4.5</v>
      </c>
      <c r="G122" s="22" t="s">
        <v>98</v>
      </c>
      <c r="H122" s="24">
        <f>E122*F122</f>
        <v>0</v>
      </c>
    </row>
    <row r="123" spans="1:9" ht="7.2" customHeight="1" x14ac:dyDescent="0.3">
      <c r="A123" s="28"/>
      <c r="D123" s="23"/>
      <c r="E123" s="42"/>
      <c r="F123" s="24"/>
      <c r="H123" s="24"/>
    </row>
    <row r="124" spans="1:9" x14ac:dyDescent="0.3">
      <c r="A124" s="30"/>
      <c r="B124" s="31"/>
      <c r="C124" s="31"/>
      <c r="D124" s="31" t="s">
        <v>137</v>
      </c>
      <c r="E124" s="39">
        <f>SUM(E16:E122)</f>
        <v>0</v>
      </c>
      <c r="F124" s="31"/>
      <c r="G124" s="41" t="s">
        <v>77</v>
      </c>
      <c r="H124" s="32">
        <f>SUM(H16:H122)</f>
        <v>0</v>
      </c>
    </row>
    <row r="125" spans="1:9" x14ac:dyDescent="0.3">
      <c r="A125" s="30"/>
      <c r="B125" s="31"/>
      <c r="C125" s="31"/>
      <c r="D125" s="31"/>
      <c r="E125" s="40"/>
      <c r="F125" s="31"/>
      <c r="G125" s="41" t="s">
        <v>99</v>
      </c>
      <c r="H125" s="32">
        <f>H124*0.25</f>
        <v>0</v>
      </c>
    </row>
    <row r="126" spans="1:9" x14ac:dyDescent="0.3">
      <c r="A126" s="28"/>
      <c r="D126" s="23"/>
      <c r="E126" s="42"/>
      <c r="F126" s="24"/>
      <c r="H126" s="24"/>
    </row>
    <row r="127" spans="1:9" x14ac:dyDescent="0.3">
      <c r="A127" s="43" t="s">
        <v>104</v>
      </c>
      <c r="B127" s="43"/>
      <c r="C127" s="43"/>
      <c r="D127" s="43"/>
      <c r="E127" s="43"/>
      <c r="F127" s="43"/>
      <c r="G127" s="43"/>
      <c r="H127" s="43"/>
    </row>
    <row r="128" spans="1:9" ht="35.4" customHeight="1" x14ac:dyDescent="0.3">
      <c r="A128" s="45" t="s">
        <v>105</v>
      </c>
      <c r="B128" s="45"/>
      <c r="C128" s="45"/>
      <c r="D128" s="45"/>
      <c r="E128" s="45"/>
      <c r="F128" s="45"/>
      <c r="G128" s="45"/>
      <c r="H128" s="45"/>
      <c r="I128" s="33"/>
    </row>
    <row r="129" spans="1:8" x14ac:dyDescent="0.3">
      <c r="A129" s="43" t="s">
        <v>78</v>
      </c>
      <c r="B129" s="43"/>
      <c r="C129" s="43"/>
      <c r="D129" s="43"/>
      <c r="E129" s="43"/>
      <c r="F129" s="43"/>
      <c r="G129" s="43"/>
      <c r="H129" s="43"/>
    </row>
    <row r="130" spans="1:8" x14ac:dyDescent="0.3">
      <c r="A130" s="44" t="s">
        <v>79</v>
      </c>
      <c r="B130" s="44"/>
      <c r="C130" s="44"/>
      <c r="D130" s="44"/>
      <c r="E130" s="44"/>
      <c r="F130" s="44"/>
      <c r="G130" s="44"/>
      <c r="H130" s="44"/>
    </row>
    <row r="131" spans="1:8" ht="46.2" customHeight="1" x14ac:dyDescent="0.3">
      <c r="A131" s="45" t="s">
        <v>100</v>
      </c>
      <c r="B131" s="45"/>
      <c r="C131" s="45"/>
      <c r="D131" s="45"/>
      <c r="E131" s="45"/>
      <c r="F131" s="45"/>
      <c r="G131" s="45"/>
      <c r="H131" s="45"/>
    </row>
    <row r="132" spans="1:8" x14ac:dyDescent="0.3">
      <c r="A132" s="44" t="s">
        <v>81</v>
      </c>
      <c r="B132" s="44"/>
      <c r="C132" s="44"/>
      <c r="D132" s="44"/>
      <c r="E132" s="44"/>
      <c r="F132" s="44"/>
      <c r="G132" s="44"/>
      <c r="H132" s="44"/>
    </row>
    <row r="133" spans="1:8" x14ac:dyDescent="0.3">
      <c r="A133" s="45" t="s">
        <v>101</v>
      </c>
      <c r="B133" s="45"/>
      <c r="C133" s="45"/>
      <c r="D133" s="45"/>
      <c r="E133" s="45"/>
      <c r="F133" s="45"/>
      <c r="G133" s="45"/>
      <c r="H133" s="45"/>
    </row>
    <row r="134" spans="1:8" x14ac:dyDescent="0.3">
      <c r="A134" s="44" t="s">
        <v>80</v>
      </c>
      <c r="B134" s="44"/>
      <c r="C134" s="44"/>
      <c r="D134" s="44"/>
      <c r="E134" s="44"/>
      <c r="F134" s="44"/>
      <c r="G134" s="44"/>
      <c r="H134" s="44"/>
    </row>
    <row r="135" spans="1:8" ht="54" customHeight="1" x14ac:dyDescent="0.3">
      <c r="A135" s="45" t="s">
        <v>102</v>
      </c>
      <c r="B135" s="45"/>
      <c r="C135" s="45"/>
      <c r="D135" s="45"/>
      <c r="E135" s="45"/>
      <c r="F135" s="45"/>
      <c r="G135" s="45"/>
      <c r="H135" s="45"/>
    </row>
    <row r="136" spans="1:8" x14ac:dyDescent="0.3">
      <c r="A136" s="44" t="s">
        <v>82</v>
      </c>
      <c r="B136" s="44"/>
      <c r="C136" s="44"/>
      <c r="D136" s="44"/>
      <c r="E136" s="44"/>
      <c r="F136" s="44"/>
      <c r="G136" s="44"/>
      <c r="H136" s="44"/>
    </row>
    <row r="137" spans="1:8" ht="35.4" customHeight="1" x14ac:dyDescent="0.3">
      <c r="A137" s="45" t="s">
        <v>83</v>
      </c>
      <c r="B137" s="45"/>
      <c r="C137" s="45"/>
      <c r="D137" s="45"/>
      <c r="E137" s="45"/>
      <c r="F137" s="45"/>
      <c r="G137" s="45"/>
      <c r="H137" s="45"/>
    </row>
    <row r="138" spans="1:8" x14ac:dyDescent="0.3">
      <c r="A138" s="44" t="s">
        <v>84</v>
      </c>
      <c r="B138" s="44"/>
      <c r="C138" s="44"/>
      <c r="D138" s="44"/>
      <c r="E138" s="44"/>
      <c r="F138" s="44"/>
      <c r="G138" s="44"/>
      <c r="H138" s="44"/>
    </row>
    <row r="139" spans="1:8" ht="76.95" customHeight="1" x14ac:dyDescent="0.3">
      <c r="A139" s="45" t="s">
        <v>85</v>
      </c>
      <c r="B139" s="45"/>
      <c r="C139" s="45"/>
      <c r="D139" s="45"/>
      <c r="E139" s="45"/>
      <c r="F139" s="45"/>
      <c r="G139" s="45"/>
      <c r="H139" s="45"/>
    </row>
    <row r="140" spans="1:8" x14ac:dyDescent="0.3">
      <c r="A140" s="44" t="s">
        <v>86</v>
      </c>
      <c r="B140" s="44"/>
      <c r="C140" s="44"/>
      <c r="D140" s="44"/>
      <c r="E140" s="44"/>
      <c r="F140" s="44"/>
      <c r="G140" s="44"/>
      <c r="H140" s="44"/>
    </row>
    <row r="141" spans="1:8" ht="28.8" customHeight="1" x14ac:dyDescent="0.3">
      <c r="A141" s="45" t="s">
        <v>103</v>
      </c>
      <c r="B141" s="45"/>
      <c r="C141" s="45"/>
      <c r="D141" s="45"/>
      <c r="E141" s="45"/>
      <c r="F141" s="45"/>
      <c r="G141" s="45"/>
      <c r="H141" s="45"/>
    </row>
    <row r="142" spans="1:8" x14ac:dyDescent="0.3">
      <c r="A142" s="44" t="s">
        <v>87</v>
      </c>
      <c r="B142" s="44"/>
      <c r="C142" s="44"/>
      <c r="D142" s="44"/>
      <c r="E142" s="44"/>
      <c r="F142" s="44"/>
      <c r="G142" s="44"/>
      <c r="H142" s="44"/>
    </row>
    <row r="143" spans="1:8" ht="46.2" customHeight="1" x14ac:dyDescent="0.3">
      <c r="A143" s="45" t="s">
        <v>88</v>
      </c>
      <c r="B143" s="45"/>
      <c r="C143" s="45"/>
      <c r="D143" s="45"/>
      <c r="E143" s="45"/>
      <c r="F143" s="45"/>
      <c r="G143" s="45"/>
      <c r="H143" s="45"/>
    </row>
  </sheetData>
  <protectedRanges>
    <protectedRange password="EB57" sqref="E41 E82 E123 E71 E15 E38" name="Range1"/>
    <protectedRange password="EB57" sqref="E16:E25 E27:E33 E39:E40 E72:E81 E36:E37 E126 E42:E69 E107:E122 E83:E105" name="Range1_1"/>
  </protectedRanges>
  <mergeCells count="25">
    <mergeCell ref="A143:H143"/>
    <mergeCell ref="A137:H137"/>
    <mergeCell ref="A138:H138"/>
    <mergeCell ref="A139:H139"/>
    <mergeCell ref="A140:H140"/>
    <mergeCell ref="A141:H141"/>
    <mergeCell ref="A142:H142"/>
    <mergeCell ref="A136:H136"/>
    <mergeCell ref="A131:H131"/>
    <mergeCell ref="A135:H135"/>
    <mergeCell ref="A132:H132"/>
    <mergeCell ref="A133:H133"/>
    <mergeCell ref="A134:H134"/>
    <mergeCell ref="A127:H127"/>
    <mergeCell ref="A130:H130"/>
    <mergeCell ref="A128:H128"/>
    <mergeCell ref="A129:H129"/>
    <mergeCell ref="A2:E3"/>
    <mergeCell ref="C7:E7"/>
    <mergeCell ref="C10:E10"/>
    <mergeCell ref="C11:E11"/>
    <mergeCell ref="C12:E12"/>
    <mergeCell ref="G10:H10"/>
    <mergeCell ref="G11:H11"/>
    <mergeCell ref="G12:H12"/>
  </mergeCells>
  <hyperlinks>
    <hyperlink ref="H2" r:id="rId1"/>
    <hyperlink ref="H4" r:id="rId2"/>
  </hyperlinks>
  <pageMargins left="0.77500000000000002" right="0.7" top="0.75" bottom="0.4" header="0.3" footer="0.3"/>
  <pageSetup orientation="landscape" horizontalDpi="4294967294"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workbookViewId="0">
      <selection activeCell="A90" sqref="A2:XFD90"/>
    </sheetView>
  </sheetViews>
  <sheetFormatPr defaultRowHeight="14.4" x14ac:dyDescent="0.3"/>
  <cols>
    <col min="2" max="2" width="35.44140625" bestFit="1" customWidth="1"/>
    <col min="3" max="3" width="10.44140625" bestFit="1" customWidth="1"/>
    <col min="4" max="4" width="5" bestFit="1" customWidth="1"/>
    <col min="5" max="5" width="11.88671875" bestFit="1" customWidth="1"/>
    <col min="6" max="6" width="13.44140625" bestFit="1" customWidth="1"/>
    <col min="7" max="7" width="6.109375" bestFit="1" customWidth="1"/>
    <col min="8" max="8" width="7.33203125" bestFit="1" customWidth="1"/>
    <col min="9" max="9" width="9.5546875" bestFit="1" customWidth="1"/>
  </cols>
  <sheetData>
    <row r="1" spans="1:9" x14ac:dyDescent="0.3">
      <c r="A1" t="s">
        <v>121</v>
      </c>
      <c r="B1" s="15" t="s">
        <v>9</v>
      </c>
      <c r="C1" s="17" t="s">
        <v>122</v>
      </c>
      <c r="D1" s="17" t="s">
        <v>11</v>
      </c>
      <c r="E1" s="17" t="s">
        <v>12</v>
      </c>
      <c r="F1" s="17" t="s">
        <v>15</v>
      </c>
      <c r="G1" s="17" t="s">
        <v>13</v>
      </c>
      <c r="H1" s="17" t="s">
        <v>14</v>
      </c>
      <c r="I1" s="17" t="s">
        <v>16</v>
      </c>
    </row>
    <row r="2" spans="1:9" x14ac:dyDescent="0.3">
      <c r="A2" t="s">
        <v>117</v>
      </c>
      <c r="B2" s="28" t="s">
        <v>25</v>
      </c>
      <c r="C2" s="22" t="s">
        <v>26</v>
      </c>
      <c r="D2" s="22" t="s">
        <v>27</v>
      </c>
      <c r="E2" s="23" t="s">
        <v>28</v>
      </c>
      <c r="F2" s="25"/>
      <c r="G2" s="24">
        <v>0.75</v>
      </c>
      <c r="H2" s="22"/>
      <c r="I2" s="24">
        <f t="shared" ref="I2:I33" si="0">F2*G2</f>
        <v>0</v>
      </c>
    </row>
    <row r="3" spans="1:9" x14ac:dyDescent="0.3">
      <c r="A3" t="s">
        <v>117</v>
      </c>
      <c r="B3" s="28" t="s">
        <v>29</v>
      </c>
      <c r="C3" s="22" t="s">
        <v>26</v>
      </c>
      <c r="D3" s="22" t="s">
        <v>27</v>
      </c>
      <c r="E3" s="23" t="s">
        <v>28</v>
      </c>
      <c r="F3" s="25"/>
      <c r="G3" s="24">
        <v>0.75</v>
      </c>
      <c r="H3" s="29" t="s">
        <v>98</v>
      </c>
      <c r="I3" s="24">
        <f t="shared" si="0"/>
        <v>0</v>
      </c>
    </row>
    <row r="4" spans="1:9" x14ac:dyDescent="0.3">
      <c r="A4" t="s">
        <v>117</v>
      </c>
      <c r="B4" s="28" t="s">
        <v>30</v>
      </c>
      <c r="C4" s="22" t="s">
        <v>26</v>
      </c>
      <c r="D4" s="22" t="s">
        <v>19</v>
      </c>
      <c r="E4" s="23" t="s">
        <v>20</v>
      </c>
      <c r="F4" s="25"/>
      <c r="G4" s="24">
        <v>0.75</v>
      </c>
      <c r="H4" s="24"/>
      <c r="I4" s="24">
        <f t="shared" si="0"/>
        <v>0</v>
      </c>
    </row>
    <row r="5" spans="1:9" x14ac:dyDescent="0.3">
      <c r="A5" t="s">
        <v>117</v>
      </c>
      <c r="B5" s="28" t="s">
        <v>31</v>
      </c>
      <c r="C5" s="22" t="s">
        <v>26</v>
      </c>
      <c r="D5" s="22" t="s">
        <v>19</v>
      </c>
      <c r="E5" s="23" t="s">
        <v>20</v>
      </c>
      <c r="F5" s="25"/>
      <c r="G5" s="24">
        <v>0.75</v>
      </c>
      <c r="H5" s="22"/>
      <c r="I5" s="24">
        <f t="shared" si="0"/>
        <v>0</v>
      </c>
    </row>
    <row r="6" spans="1:9" x14ac:dyDescent="0.3">
      <c r="A6" t="s">
        <v>117</v>
      </c>
      <c r="B6" s="28" t="s">
        <v>37</v>
      </c>
      <c r="C6" s="22" t="s">
        <v>38</v>
      </c>
      <c r="D6" s="22" t="s">
        <v>19</v>
      </c>
      <c r="E6" s="23" t="s">
        <v>28</v>
      </c>
      <c r="F6" s="25"/>
      <c r="G6" s="24">
        <v>1</v>
      </c>
      <c r="H6" s="22"/>
      <c r="I6" s="24">
        <f t="shared" si="0"/>
        <v>0</v>
      </c>
    </row>
    <row r="7" spans="1:9" x14ac:dyDescent="0.3">
      <c r="A7" t="s">
        <v>117</v>
      </c>
      <c r="B7" s="28" t="s">
        <v>41</v>
      </c>
      <c r="C7" s="22" t="s">
        <v>26</v>
      </c>
      <c r="D7" s="22" t="s">
        <v>42</v>
      </c>
      <c r="E7" s="23" t="s">
        <v>43</v>
      </c>
      <c r="F7" s="42"/>
      <c r="G7" s="24">
        <v>0.65</v>
      </c>
      <c r="H7" s="22"/>
      <c r="I7" s="24">
        <f t="shared" si="0"/>
        <v>0</v>
      </c>
    </row>
    <row r="8" spans="1:9" x14ac:dyDescent="0.3">
      <c r="A8" t="s">
        <v>117</v>
      </c>
      <c r="B8" s="28" t="s">
        <v>44</v>
      </c>
      <c r="C8" s="22" t="s">
        <v>26</v>
      </c>
      <c r="D8" s="22" t="s">
        <v>42</v>
      </c>
      <c r="E8" s="23" t="s">
        <v>43</v>
      </c>
      <c r="F8" s="25"/>
      <c r="G8" s="24">
        <v>0.65</v>
      </c>
      <c r="H8" s="22"/>
      <c r="I8" s="24">
        <f t="shared" si="0"/>
        <v>0</v>
      </c>
    </row>
    <row r="9" spans="1:9" x14ac:dyDescent="0.3">
      <c r="A9" t="s">
        <v>117</v>
      </c>
      <c r="B9" s="28" t="s">
        <v>45</v>
      </c>
      <c r="C9" s="22" t="s">
        <v>26</v>
      </c>
      <c r="D9" s="22" t="s">
        <v>42</v>
      </c>
      <c r="E9" s="23" t="s">
        <v>43</v>
      </c>
      <c r="F9" s="25"/>
      <c r="G9" s="24">
        <v>0.65</v>
      </c>
      <c r="H9" s="22"/>
      <c r="I9" s="24">
        <f t="shared" si="0"/>
        <v>0</v>
      </c>
    </row>
    <row r="10" spans="1:9" x14ac:dyDescent="0.3">
      <c r="A10" t="s">
        <v>117</v>
      </c>
      <c r="B10" s="28" t="s">
        <v>46</v>
      </c>
      <c r="C10" s="22" t="s">
        <v>26</v>
      </c>
      <c r="D10" s="22" t="s">
        <v>27</v>
      </c>
      <c r="E10" s="23" t="s">
        <v>20</v>
      </c>
      <c r="F10" s="25"/>
      <c r="G10" s="24">
        <v>0.75</v>
      </c>
      <c r="H10" s="22"/>
      <c r="I10" s="24">
        <f t="shared" si="0"/>
        <v>0</v>
      </c>
    </row>
    <row r="11" spans="1:9" x14ac:dyDescent="0.3">
      <c r="A11" t="s">
        <v>117</v>
      </c>
      <c r="B11" s="28" t="s">
        <v>47</v>
      </c>
      <c r="C11" s="22" t="s">
        <v>26</v>
      </c>
      <c r="D11" s="22" t="s">
        <v>27</v>
      </c>
      <c r="E11" s="23" t="s">
        <v>20</v>
      </c>
      <c r="F11" s="25"/>
      <c r="G11" s="24">
        <v>0.75</v>
      </c>
      <c r="H11" s="22"/>
      <c r="I11" s="24">
        <f t="shared" si="0"/>
        <v>0</v>
      </c>
    </row>
    <row r="12" spans="1:9" x14ac:dyDescent="0.3">
      <c r="A12" t="s">
        <v>116</v>
      </c>
      <c r="B12" s="21" t="s">
        <v>17</v>
      </c>
      <c r="C12" s="22" t="s">
        <v>18</v>
      </c>
      <c r="D12" s="22" t="s">
        <v>19</v>
      </c>
      <c r="E12" s="23" t="s">
        <v>20</v>
      </c>
      <c r="F12" s="25"/>
      <c r="G12" s="24">
        <v>1.85</v>
      </c>
      <c r="H12" s="22"/>
      <c r="I12" s="24">
        <f t="shared" si="0"/>
        <v>0</v>
      </c>
    </row>
    <row r="13" spans="1:9" x14ac:dyDescent="0.3">
      <c r="A13" t="s">
        <v>116</v>
      </c>
      <c r="B13" s="21" t="s">
        <v>21</v>
      </c>
      <c r="C13" s="22" t="s">
        <v>18</v>
      </c>
      <c r="D13" s="22" t="s">
        <v>19</v>
      </c>
      <c r="E13" s="23" t="s">
        <v>20</v>
      </c>
      <c r="F13" s="25"/>
      <c r="G13" s="24">
        <v>1.85</v>
      </c>
      <c r="H13" s="22"/>
      <c r="I13" s="24">
        <f t="shared" si="0"/>
        <v>0</v>
      </c>
    </row>
    <row r="14" spans="1:9" x14ac:dyDescent="0.3">
      <c r="A14" t="s">
        <v>116</v>
      </c>
      <c r="B14" s="21" t="s">
        <v>22</v>
      </c>
      <c r="C14" s="22" t="s">
        <v>18</v>
      </c>
      <c r="D14" s="22" t="s">
        <v>19</v>
      </c>
      <c r="E14" s="23" t="s">
        <v>20</v>
      </c>
      <c r="F14" s="25"/>
      <c r="G14" s="24">
        <v>1.85</v>
      </c>
      <c r="H14" s="22"/>
      <c r="I14" s="24">
        <f t="shared" si="0"/>
        <v>0</v>
      </c>
    </row>
    <row r="15" spans="1:9" x14ac:dyDescent="0.3">
      <c r="A15" t="s">
        <v>116</v>
      </c>
      <c r="B15" s="21" t="s">
        <v>23</v>
      </c>
      <c r="C15" s="22" t="s">
        <v>18</v>
      </c>
      <c r="D15" s="22" t="s">
        <v>19</v>
      </c>
      <c r="E15" s="23" t="s">
        <v>20</v>
      </c>
      <c r="F15" s="25"/>
      <c r="G15" s="24">
        <v>1.85</v>
      </c>
      <c r="H15" s="22"/>
      <c r="I15" s="24">
        <f t="shared" si="0"/>
        <v>0</v>
      </c>
    </row>
    <row r="16" spans="1:9" x14ac:dyDescent="0.3">
      <c r="A16" t="s">
        <v>116</v>
      </c>
      <c r="B16" s="28" t="s">
        <v>32</v>
      </c>
      <c r="C16" s="22" t="s">
        <v>33</v>
      </c>
      <c r="D16" s="22" t="s">
        <v>34</v>
      </c>
      <c r="E16" s="23" t="s">
        <v>28</v>
      </c>
      <c r="F16" s="25"/>
      <c r="G16" s="24">
        <v>1.1000000000000001</v>
      </c>
      <c r="H16" s="22"/>
      <c r="I16" s="24">
        <f t="shared" si="0"/>
        <v>0</v>
      </c>
    </row>
    <row r="17" spans="1:9" x14ac:dyDescent="0.3">
      <c r="A17" t="s">
        <v>116</v>
      </c>
      <c r="B17" s="28" t="s">
        <v>35</v>
      </c>
      <c r="C17" s="22" t="s">
        <v>33</v>
      </c>
      <c r="D17" s="22" t="s">
        <v>34</v>
      </c>
      <c r="E17" s="23" t="s">
        <v>28</v>
      </c>
      <c r="F17" s="25"/>
      <c r="G17" s="24">
        <v>1.2</v>
      </c>
      <c r="H17" s="22"/>
      <c r="I17" s="24">
        <f t="shared" si="0"/>
        <v>0</v>
      </c>
    </row>
    <row r="18" spans="1:9" x14ac:dyDescent="0.3">
      <c r="A18" t="s">
        <v>116</v>
      </c>
      <c r="B18" s="28" t="s">
        <v>36</v>
      </c>
      <c r="C18" s="22" t="s">
        <v>33</v>
      </c>
      <c r="D18" s="22" t="s">
        <v>34</v>
      </c>
      <c r="E18" s="23" t="s">
        <v>28</v>
      </c>
      <c r="F18" s="25"/>
      <c r="G18" s="24">
        <v>1.1000000000000001</v>
      </c>
      <c r="H18" s="22"/>
      <c r="I18" s="24">
        <f t="shared" si="0"/>
        <v>0</v>
      </c>
    </row>
    <row r="19" spans="1:9" x14ac:dyDescent="0.3">
      <c r="A19" t="s">
        <v>116</v>
      </c>
      <c r="B19" s="28" t="s">
        <v>39</v>
      </c>
      <c r="C19" s="22" t="s">
        <v>33</v>
      </c>
      <c r="D19" s="22" t="s">
        <v>34</v>
      </c>
      <c r="E19" s="23" t="s">
        <v>28</v>
      </c>
      <c r="F19" s="25"/>
      <c r="G19" s="24">
        <v>1.1000000000000001</v>
      </c>
      <c r="H19" s="22"/>
      <c r="I19" s="24">
        <f t="shared" si="0"/>
        <v>0</v>
      </c>
    </row>
    <row r="20" spans="1:9" x14ac:dyDescent="0.3">
      <c r="A20" t="s">
        <v>116</v>
      </c>
      <c r="B20" s="28" t="s">
        <v>40</v>
      </c>
      <c r="C20" s="22" t="s">
        <v>33</v>
      </c>
      <c r="D20" s="22" t="s">
        <v>34</v>
      </c>
      <c r="E20" s="23" t="s">
        <v>28</v>
      </c>
      <c r="F20" s="25"/>
      <c r="G20" s="24">
        <v>1.1000000000000001</v>
      </c>
      <c r="H20" s="22"/>
      <c r="I20" s="24">
        <f t="shared" si="0"/>
        <v>0</v>
      </c>
    </row>
    <row r="21" spans="1:9" x14ac:dyDescent="0.3">
      <c r="A21" t="s">
        <v>118</v>
      </c>
      <c r="B21" s="28" t="s">
        <v>49</v>
      </c>
      <c r="C21" s="22" t="s">
        <v>18</v>
      </c>
      <c r="D21" s="22" t="s">
        <v>19</v>
      </c>
      <c r="E21" s="23" t="s">
        <v>20</v>
      </c>
      <c r="F21" s="42"/>
      <c r="G21" s="24">
        <v>1.95</v>
      </c>
      <c r="H21" s="22"/>
      <c r="I21" s="24">
        <f t="shared" si="0"/>
        <v>0</v>
      </c>
    </row>
    <row r="22" spans="1:9" x14ac:dyDescent="0.3">
      <c r="A22" t="s">
        <v>118</v>
      </c>
      <c r="B22" s="28" t="s">
        <v>50</v>
      </c>
      <c r="C22" s="22" t="s">
        <v>18</v>
      </c>
      <c r="D22" s="22" t="s">
        <v>19</v>
      </c>
      <c r="E22" s="23" t="s">
        <v>20</v>
      </c>
      <c r="F22" s="42"/>
      <c r="G22" s="24">
        <v>1.95</v>
      </c>
      <c r="H22" s="22"/>
      <c r="I22" s="24">
        <f t="shared" si="0"/>
        <v>0</v>
      </c>
    </row>
    <row r="23" spans="1:9" x14ac:dyDescent="0.3">
      <c r="A23" t="s">
        <v>119</v>
      </c>
      <c r="B23" s="28" t="s">
        <v>52</v>
      </c>
      <c r="C23" s="22" t="s">
        <v>26</v>
      </c>
      <c r="D23" s="22" t="s">
        <v>27</v>
      </c>
      <c r="E23" s="23" t="s">
        <v>20</v>
      </c>
      <c r="F23" s="25"/>
      <c r="G23" s="24">
        <v>0.75</v>
      </c>
      <c r="H23" s="22"/>
      <c r="I23" s="24">
        <f t="shared" si="0"/>
        <v>0</v>
      </c>
    </row>
    <row r="24" spans="1:9" x14ac:dyDescent="0.3">
      <c r="A24" t="s">
        <v>119</v>
      </c>
      <c r="B24" s="28" t="s">
        <v>53</v>
      </c>
      <c r="C24" s="22" t="s">
        <v>26</v>
      </c>
      <c r="D24" s="22" t="s">
        <v>19</v>
      </c>
      <c r="E24" s="23" t="s">
        <v>28</v>
      </c>
      <c r="F24" s="25"/>
      <c r="G24" s="24">
        <v>0.85</v>
      </c>
      <c r="H24" s="22"/>
      <c r="I24" s="24">
        <f t="shared" si="0"/>
        <v>0</v>
      </c>
    </row>
    <row r="25" spans="1:9" x14ac:dyDescent="0.3">
      <c r="A25" t="s">
        <v>119</v>
      </c>
      <c r="B25" s="28" t="s">
        <v>54</v>
      </c>
      <c r="C25" s="22" t="s">
        <v>26</v>
      </c>
      <c r="D25" s="22" t="s">
        <v>42</v>
      </c>
      <c r="E25" s="23" t="s">
        <v>56</v>
      </c>
      <c r="F25" s="42"/>
      <c r="G25" s="24">
        <v>1.5</v>
      </c>
      <c r="H25" s="29" t="s">
        <v>98</v>
      </c>
      <c r="I25" s="24">
        <f t="shared" si="0"/>
        <v>0</v>
      </c>
    </row>
    <row r="26" spans="1:9" x14ac:dyDescent="0.3">
      <c r="A26" t="s">
        <v>119</v>
      </c>
      <c r="B26" s="28" t="s">
        <v>54</v>
      </c>
      <c r="C26" s="22" t="s">
        <v>26</v>
      </c>
      <c r="D26" s="22" t="s">
        <v>34</v>
      </c>
      <c r="E26" s="23" t="s">
        <v>55</v>
      </c>
      <c r="F26" s="25"/>
      <c r="G26" s="24">
        <v>1.5</v>
      </c>
      <c r="H26" s="29" t="s">
        <v>98</v>
      </c>
      <c r="I26" s="24">
        <f t="shared" si="0"/>
        <v>0</v>
      </c>
    </row>
    <row r="27" spans="1:9" x14ac:dyDescent="0.3">
      <c r="A27" t="s">
        <v>119</v>
      </c>
      <c r="B27" s="28" t="s">
        <v>123</v>
      </c>
      <c r="C27" s="22" t="s">
        <v>18</v>
      </c>
      <c r="D27" s="22" t="s">
        <v>27</v>
      </c>
      <c r="E27" s="23" t="s">
        <v>115</v>
      </c>
      <c r="F27" s="25"/>
      <c r="G27" s="24">
        <v>2.0499999999999998</v>
      </c>
      <c r="H27" s="29"/>
      <c r="I27" s="24">
        <f t="shared" si="0"/>
        <v>0</v>
      </c>
    </row>
    <row r="28" spans="1:9" x14ac:dyDescent="0.3">
      <c r="A28" t="s">
        <v>119</v>
      </c>
      <c r="B28" s="28" t="s">
        <v>124</v>
      </c>
      <c r="C28" s="22" t="s">
        <v>18</v>
      </c>
      <c r="D28" s="22" t="s">
        <v>27</v>
      </c>
      <c r="E28" s="23" t="s">
        <v>115</v>
      </c>
      <c r="F28" s="42"/>
      <c r="G28" s="24">
        <v>2.0499999999999998</v>
      </c>
      <c r="H28" s="29"/>
      <c r="I28" s="24">
        <f t="shared" si="0"/>
        <v>0</v>
      </c>
    </row>
    <row r="29" spans="1:9" x14ac:dyDescent="0.3">
      <c r="A29" t="s">
        <v>119</v>
      </c>
      <c r="B29" s="28" t="s">
        <v>125</v>
      </c>
      <c r="C29" s="22" t="s">
        <v>18</v>
      </c>
      <c r="D29" s="22" t="s">
        <v>27</v>
      </c>
      <c r="E29" s="23" t="s">
        <v>115</v>
      </c>
      <c r="F29" s="25"/>
      <c r="G29" s="24">
        <v>2.0499999999999998</v>
      </c>
      <c r="H29" s="29"/>
      <c r="I29" s="24">
        <f t="shared" si="0"/>
        <v>0</v>
      </c>
    </row>
    <row r="30" spans="1:9" x14ac:dyDescent="0.3">
      <c r="A30" t="s">
        <v>119</v>
      </c>
      <c r="B30" s="28" t="s">
        <v>126</v>
      </c>
      <c r="C30" s="22" t="s">
        <v>18</v>
      </c>
      <c r="D30" s="22" t="s">
        <v>27</v>
      </c>
      <c r="E30" s="23" t="s">
        <v>115</v>
      </c>
      <c r="F30" s="25"/>
      <c r="G30" s="24">
        <v>2.0499999999999998</v>
      </c>
      <c r="H30" s="29"/>
      <c r="I30" s="24">
        <f t="shared" si="0"/>
        <v>0</v>
      </c>
    </row>
    <row r="31" spans="1:9" x14ac:dyDescent="0.3">
      <c r="A31" t="s">
        <v>119</v>
      </c>
      <c r="B31" s="28" t="s">
        <v>127</v>
      </c>
      <c r="C31" s="22" t="s">
        <v>18</v>
      </c>
      <c r="D31" s="22" t="s">
        <v>27</v>
      </c>
      <c r="E31" s="23" t="s">
        <v>115</v>
      </c>
      <c r="F31" s="25"/>
      <c r="G31" s="24">
        <v>2.0499999999999998</v>
      </c>
      <c r="H31" s="29"/>
      <c r="I31" s="24">
        <f t="shared" si="0"/>
        <v>0</v>
      </c>
    </row>
    <row r="32" spans="1:9" x14ac:dyDescent="0.3">
      <c r="A32" t="s">
        <v>119</v>
      </c>
      <c r="B32" s="28" t="s">
        <v>128</v>
      </c>
      <c r="C32" s="22" t="s">
        <v>18</v>
      </c>
      <c r="D32" s="22" t="s">
        <v>27</v>
      </c>
      <c r="E32" s="23" t="s">
        <v>115</v>
      </c>
      <c r="F32" s="25"/>
      <c r="G32" s="24">
        <v>2.0499999999999998</v>
      </c>
      <c r="H32" s="29"/>
      <c r="I32" s="24">
        <f t="shared" si="0"/>
        <v>0</v>
      </c>
    </row>
    <row r="33" spans="1:9" x14ac:dyDescent="0.3">
      <c r="A33" t="s">
        <v>119</v>
      </c>
      <c r="B33" s="28" t="s">
        <v>129</v>
      </c>
      <c r="C33" s="22" t="s">
        <v>18</v>
      </c>
      <c r="D33" s="22" t="s">
        <v>27</v>
      </c>
      <c r="E33" s="23" t="s">
        <v>115</v>
      </c>
      <c r="F33" s="25"/>
      <c r="G33" s="24">
        <v>2.0499999999999998</v>
      </c>
      <c r="H33" s="29"/>
      <c r="I33" s="24">
        <f t="shared" si="0"/>
        <v>0</v>
      </c>
    </row>
    <row r="34" spans="1:9" x14ac:dyDescent="0.3">
      <c r="A34" t="s">
        <v>119</v>
      </c>
      <c r="B34" s="28" t="s">
        <v>130</v>
      </c>
      <c r="C34" s="22" t="s">
        <v>18</v>
      </c>
      <c r="D34" s="22" t="s">
        <v>27</v>
      </c>
      <c r="E34" s="23" t="s">
        <v>115</v>
      </c>
      <c r="F34" s="25"/>
      <c r="G34" s="24">
        <v>2.0499999999999998</v>
      </c>
      <c r="H34" s="29"/>
      <c r="I34" s="24">
        <f t="shared" ref="I34:I65" si="1">F34*G34</f>
        <v>0</v>
      </c>
    </row>
    <row r="35" spans="1:9" x14ac:dyDescent="0.3">
      <c r="A35" t="s">
        <v>119</v>
      </c>
      <c r="B35" s="28" t="s">
        <v>131</v>
      </c>
      <c r="C35" s="22" t="s">
        <v>18</v>
      </c>
      <c r="D35" s="22" t="s">
        <v>27</v>
      </c>
      <c r="E35" s="23" t="s">
        <v>115</v>
      </c>
      <c r="F35" s="25"/>
      <c r="G35" s="24">
        <v>2.0499999999999998</v>
      </c>
      <c r="H35" s="29"/>
      <c r="I35" s="24">
        <f t="shared" si="1"/>
        <v>0</v>
      </c>
    </row>
    <row r="36" spans="1:9" x14ac:dyDescent="0.3">
      <c r="A36" t="s">
        <v>119</v>
      </c>
      <c r="B36" s="28" t="s">
        <v>57</v>
      </c>
      <c r="C36" s="22" t="s">
        <v>38</v>
      </c>
      <c r="D36" s="22" t="s">
        <v>19</v>
      </c>
      <c r="E36" s="23" t="s">
        <v>28</v>
      </c>
      <c r="F36" s="25"/>
      <c r="G36" s="24">
        <v>1</v>
      </c>
      <c r="H36" s="22"/>
      <c r="I36" s="24">
        <f t="shared" si="1"/>
        <v>0</v>
      </c>
    </row>
    <row r="37" spans="1:9" x14ac:dyDescent="0.3">
      <c r="A37" t="s">
        <v>119</v>
      </c>
      <c r="B37" s="28" t="s">
        <v>133</v>
      </c>
      <c r="C37" s="22" t="s">
        <v>18</v>
      </c>
      <c r="D37" s="22" t="s">
        <v>27</v>
      </c>
      <c r="E37" s="23" t="s">
        <v>115</v>
      </c>
      <c r="F37" s="25"/>
      <c r="G37" s="24">
        <v>2.0499999999999998</v>
      </c>
      <c r="H37" s="29"/>
      <c r="I37" s="24">
        <f t="shared" si="1"/>
        <v>0</v>
      </c>
    </row>
    <row r="38" spans="1:9" x14ac:dyDescent="0.3">
      <c r="A38" t="s">
        <v>119</v>
      </c>
      <c r="B38" s="28" t="s">
        <v>135</v>
      </c>
      <c r="C38" s="22" t="s">
        <v>18</v>
      </c>
      <c r="D38" s="22" t="s">
        <v>27</v>
      </c>
      <c r="E38" s="23" t="s">
        <v>115</v>
      </c>
      <c r="F38" s="25"/>
      <c r="G38" s="24">
        <v>2.0499999999999998</v>
      </c>
      <c r="H38" s="29"/>
      <c r="I38" s="24">
        <f t="shared" si="1"/>
        <v>0</v>
      </c>
    </row>
    <row r="39" spans="1:9" x14ac:dyDescent="0.3">
      <c r="A39" t="s">
        <v>119</v>
      </c>
      <c r="B39" s="28" t="s">
        <v>132</v>
      </c>
      <c r="C39" s="22" t="s">
        <v>18</v>
      </c>
      <c r="D39" s="22" t="s">
        <v>27</v>
      </c>
      <c r="E39" s="23" t="s">
        <v>115</v>
      </c>
      <c r="F39" s="25"/>
      <c r="G39" s="24">
        <v>2.0499999999999998</v>
      </c>
      <c r="H39" s="29"/>
      <c r="I39" s="24">
        <f t="shared" si="1"/>
        <v>0</v>
      </c>
    </row>
    <row r="40" spans="1:9" x14ac:dyDescent="0.3">
      <c r="A40" t="s">
        <v>119</v>
      </c>
      <c r="B40" s="28" t="s">
        <v>134</v>
      </c>
      <c r="C40" s="22" t="s">
        <v>18</v>
      </c>
      <c r="D40" s="22" t="s">
        <v>27</v>
      </c>
      <c r="E40" s="23" t="s">
        <v>115</v>
      </c>
      <c r="F40" s="25"/>
      <c r="G40" s="24">
        <v>2.0499999999999998</v>
      </c>
      <c r="H40" s="29"/>
      <c r="I40" s="24">
        <f t="shared" si="1"/>
        <v>0</v>
      </c>
    </row>
    <row r="41" spans="1:9" x14ac:dyDescent="0.3">
      <c r="A41" t="s">
        <v>119</v>
      </c>
      <c r="B41" s="28" t="s">
        <v>58</v>
      </c>
      <c r="C41" s="22" t="s">
        <v>18</v>
      </c>
      <c r="D41" s="22" t="s">
        <v>19</v>
      </c>
      <c r="E41" s="23" t="s">
        <v>20</v>
      </c>
      <c r="F41" s="25"/>
      <c r="G41" s="24">
        <v>1.9</v>
      </c>
      <c r="H41" s="29" t="s">
        <v>98</v>
      </c>
      <c r="I41" s="24">
        <f t="shared" si="1"/>
        <v>0</v>
      </c>
    </row>
    <row r="42" spans="1:9" x14ac:dyDescent="0.3">
      <c r="A42" t="s">
        <v>119</v>
      </c>
      <c r="B42" s="28" t="s">
        <v>58</v>
      </c>
      <c r="C42" s="22" t="s">
        <v>18</v>
      </c>
      <c r="D42" s="22" t="s">
        <v>69</v>
      </c>
      <c r="E42" s="23" t="s">
        <v>28</v>
      </c>
      <c r="F42" s="25"/>
      <c r="G42" s="24">
        <v>2.95</v>
      </c>
      <c r="H42" s="29" t="s">
        <v>98</v>
      </c>
      <c r="I42" s="24">
        <f t="shared" si="1"/>
        <v>0</v>
      </c>
    </row>
    <row r="43" spans="1:9" x14ac:dyDescent="0.3">
      <c r="A43" t="s">
        <v>119</v>
      </c>
      <c r="B43" s="28" t="s">
        <v>59</v>
      </c>
      <c r="C43" s="22" t="s">
        <v>18</v>
      </c>
      <c r="D43" s="22" t="s">
        <v>27</v>
      </c>
      <c r="E43" s="23" t="s">
        <v>28</v>
      </c>
      <c r="F43" s="25"/>
      <c r="G43" s="24">
        <v>2.0499999999999998</v>
      </c>
      <c r="H43" s="22"/>
      <c r="I43" s="24">
        <f t="shared" si="1"/>
        <v>0</v>
      </c>
    </row>
    <row r="44" spans="1:9" x14ac:dyDescent="0.3">
      <c r="A44" t="s">
        <v>119</v>
      </c>
      <c r="B44" s="28" t="s">
        <v>60</v>
      </c>
      <c r="C44" s="22" t="s">
        <v>18</v>
      </c>
      <c r="D44" s="22" t="s">
        <v>27</v>
      </c>
      <c r="E44" s="23" t="s">
        <v>28</v>
      </c>
      <c r="F44" s="25"/>
      <c r="G44" s="24">
        <v>2.0499999999999998</v>
      </c>
      <c r="H44" s="22"/>
      <c r="I44" s="24">
        <f t="shared" si="1"/>
        <v>0</v>
      </c>
    </row>
    <row r="45" spans="1:9" x14ac:dyDescent="0.3">
      <c r="A45" t="s">
        <v>119</v>
      </c>
      <c r="B45" s="28" t="s">
        <v>61</v>
      </c>
      <c r="C45" s="22" t="s">
        <v>18</v>
      </c>
      <c r="D45" s="22" t="s">
        <v>27</v>
      </c>
      <c r="E45" s="23" t="s">
        <v>28</v>
      </c>
      <c r="F45" s="25"/>
      <c r="G45" s="24">
        <v>2.0499999999999998</v>
      </c>
      <c r="H45" s="22"/>
      <c r="I45" s="24">
        <f t="shared" si="1"/>
        <v>0</v>
      </c>
    </row>
    <row r="46" spans="1:9" x14ac:dyDescent="0.3">
      <c r="A46" t="s">
        <v>119</v>
      </c>
      <c r="B46" s="28" t="s">
        <v>62</v>
      </c>
      <c r="C46" s="22" t="s">
        <v>18</v>
      </c>
      <c r="D46" s="22" t="s">
        <v>27</v>
      </c>
      <c r="E46" s="23" t="s">
        <v>28</v>
      </c>
      <c r="F46" s="25"/>
      <c r="G46" s="24">
        <v>2.0499999999999998</v>
      </c>
      <c r="H46" s="22"/>
      <c r="I46" s="24">
        <f t="shared" si="1"/>
        <v>0</v>
      </c>
    </row>
    <row r="47" spans="1:9" x14ac:dyDescent="0.3">
      <c r="A47" t="s">
        <v>119</v>
      </c>
      <c r="B47" s="28" t="s">
        <v>66</v>
      </c>
      <c r="C47" s="22" t="s">
        <v>18</v>
      </c>
      <c r="D47" s="22" t="s">
        <v>27</v>
      </c>
      <c r="E47" s="23" t="s">
        <v>28</v>
      </c>
      <c r="F47" s="25"/>
      <c r="G47" s="24">
        <v>2.0499999999999998</v>
      </c>
      <c r="H47" s="22"/>
      <c r="I47" s="24">
        <f t="shared" si="1"/>
        <v>0</v>
      </c>
    </row>
    <row r="48" spans="1:9" x14ac:dyDescent="0.3">
      <c r="A48" t="s">
        <v>119</v>
      </c>
      <c r="B48" s="28" t="s">
        <v>63</v>
      </c>
      <c r="C48" s="22" t="s">
        <v>18</v>
      </c>
      <c r="D48" s="22" t="s">
        <v>27</v>
      </c>
      <c r="E48" s="23" t="s">
        <v>28</v>
      </c>
      <c r="F48" s="25"/>
      <c r="G48" s="24">
        <v>2.0499999999999998</v>
      </c>
      <c r="H48" s="22"/>
      <c r="I48" s="24">
        <f t="shared" si="1"/>
        <v>0</v>
      </c>
    </row>
    <row r="49" spans="1:9" x14ac:dyDescent="0.3">
      <c r="A49" t="s">
        <v>119</v>
      </c>
      <c r="B49" s="28" t="s">
        <v>64</v>
      </c>
      <c r="C49" s="22" t="s">
        <v>18</v>
      </c>
      <c r="D49" s="22" t="s">
        <v>27</v>
      </c>
      <c r="E49" s="23" t="s">
        <v>28</v>
      </c>
      <c r="F49" s="25"/>
      <c r="G49" s="24">
        <v>2.0499999999999998</v>
      </c>
      <c r="H49" s="22"/>
      <c r="I49" s="24">
        <f t="shared" si="1"/>
        <v>0</v>
      </c>
    </row>
    <row r="50" spans="1:9" x14ac:dyDescent="0.3">
      <c r="A50" t="s">
        <v>119</v>
      </c>
      <c r="B50" s="28" t="s">
        <v>65</v>
      </c>
      <c r="C50" s="22" t="s">
        <v>18</v>
      </c>
      <c r="D50" s="22" t="s">
        <v>27</v>
      </c>
      <c r="E50" s="23" t="s">
        <v>28</v>
      </c>
      <c r="F50" s="25"/>
      <c r="G50" s="24">
        <v>2.0499999999999998</v>
      </c>
      <c r="H50" s="22"/>
      <c r="I50" s="24">
        <f t="shared" si="1"/>
        <v>0</v>
      </c>
    </row>
    <row r="51" spans="1:9" x14ac:dyDescent="0.3">
      <c r="A51" t="s">
        <v>120</v>
      </c>
      <c r="B51" s="28" t="s">
        <v>107</v>
      </c>
      <c r="C51" s="22" t="s">
        <v>18</v>
      </c>
      <c r="D51" s="22" t="s">
        <v>19</v>
      </c>
      <c r="E51" s="23" t="s">
        <v>20</v>
      </c>
      <c r="F51" s="25"/>
      <c r="G51" s="24">
        <v>3</v>
      </c>
      <c r="H51" s="29" t="s">
        <v>98</v>
      </c>
      <c r="I51" s="24">
        <f t="shared" si="1"/>
        <v>0</v>
      </c>
    </row>
    <row r="52" spans="1:9" x14ac:dyDescent="0.3">
      <c r="A52" t="s">
        <v>120</v>
      </c>
      <c r="B52" s="28" t="s">
        <v>107</v>
      </c>
      <c r="C52" s="22" t="s">
        <v>18</v>
      </c>
      <c r="D52" s="22" t="s">
        <v>69</v>
      </c>
      <c r="E52" s="23" t="s">
        <v>70</v>
      </c>
      <c r="F52" s="25"/>
      <c r="G52" s="24">
        <v>4.5</v>
      </c>
      <c r="H52" s="22" t="s">
        <v>98</v>
      </c>
      <c r="I52" s="24">
        <f t="shared" si="1"/>
        <v>0</v>
      </c>
    </row>
    <row r="53" spans="1:9" x14ac:dyDescent="0.3">
      <c r="A53" t="s">
        <v>120</v>
      </c>
      <c r="B53" s="28" t="s">
        <v>89</v>
      </c>
      <c r="C53" s="22" t="s">
        <v>18</v>
      </c>
      <c r="D53" s="22" t="s">
        <v>19</v>
      </c>
      <c r="E53" s="23" t="s">
        <v>28</v>
      </c>
      <c r="F53" s="25"/>
      <c r="G53" s="24">
        <v>1.85</v>
      </c>
      <c r="H53" s="29" t="s">
        <v>98</v>
      </c>
      <c r="I53" s="24">
        <f t="shared" si="1"/>
        <v>0</v>
      </c>
    </row>
    <row r="54" spans="1:9" x14ac:dyDescent="0.3">
      <c r="A54" t="s">
        <v>120</v>
      </c>
      <c r="B54" s="28" t="s">
        <v>89</v>
      </c>
      <c r="C54" s="22" t="s">
        <v>18</v>
      </c>
      <c r="D54" s="22" t="s">
        <v>69</v>
      </c>
      <c r="E54" s="23" t="s">
        <v>70</v>
      </c>
      <c r="F54" s="42"/>
      <c r="G54" s="24">
        <v>2.5</v>
      </c>
      <c r="H54" s="22" t="s">
        <v>98</v>
      </c>
      <c r="I54" s="24">
        <f t="shared" si="1"/>
        <v>0</v>
      </c>
    </row>
    <row r="55" spans="1:9" x14ac:dyDescent="0.3">
      <c r="A55" t="s">
        <v>120</v>
      </c>
      <c r="B55" s="28" t="s">
        <v>90</v>
      </c>
      <c r="C55" s="22" t="s">
        <v>18</v>
      </c>
      <c r="D55" s="22" t="s">
        <v>19</v>
      </c>
      <c r="E55" s="23" t="s">
        <v>28</v>
      </c>
      <c r="F55" s="25"/>
      <c r="G55" s="24">
        <v>2.25</v>
      </c>
      <c r="H55" s="22"/>
      <c r="I55" s="24">
        <f t="shared" si="1"/>
        <v>0</v>
      </c>
    </row>
    <row r="56" spans="1:9" x14ac:dyDescent="0.3">
      <c r="A56" t="s">
        <v>120</v>
      </c>
      <c r="B56" s="28" t="s">
        <v>90</v>
      </c>
      <c r="C56" s="22" t="s">
        <v>18</v>
      </c>
      <c r="D56" s="22" t="s">
        <v>69</v>
      </c>
      <c r="E56" s="23" t="s">
        <v>70</v>
      </c>
      <c r="F56" s="25"/>
      <c r="G56" s="24">
        <v>3.25</v>
      </c>
      <c r="H56" s="22"/>
      <c r="I56" s="24">
        <f t="shared" si="1"/>
        <v>0</v>
      </c>
    </row>
    <row r="57" spans="1:9" x14ac:dyDescent="0.3">
      <c r="A57" t="s">
        <v>120</v>
      </c>
      <c r="B57" s="28" t="s">
        <v>108</v>
      </c>
      <c r="C57" s="22" t="s">
        <v>18</v>
      </c>
      <c r="D57" s="22" t="s">
        <v>69</v>
      </c>
      <c r="E57" s="23" t="s">
        <v>70</v>
      </c>
      <c r="F57" s="25"/>
      <c r="G57" s="24">
        <v>4.0999999999999996</v>
      </c>
      <c r="H57" s="22"/>
      <c r="I57" s="24">
        <f t="shared" si="1"/>
        <v>0</v>
      </c>
    </row>
    <row r="58" spans="1:9" x14ac:dyDescent="0.3">
      <c r="A58" t="s">
        <v>120</v>
      </c>
      <c r="B58" s="28" t="s">
        <v>109</v>
      </c>
      <c r="C58" s="22" t="s">
        <v>18</v>
      </c>
      <c r="D58" s="22" t="s">
        <v>69</v>
      </c>
      <c r="E58" s="23" t="s">
        <v>70</v>
      </c>
      <c r="F58" s="25"/>
      <c r="G58" s="24">
        <v>4.0999999999999996</v>
      </c>
      <c r="H58" s="22"/>
      <c r="I58" s="24">
        <f t="shared" si="1"/>
        <v>0</v>
      </c>
    </row>
    <row r="59" spans="1:9" x14ac:dyDescent="0.3">
      <c r="A59" t="s">
        <v>120</v>
      </c>
      <c r="B59" s="28" t="s">
        <v>110</v>
      </c>
      <c r="C59" s="22" t="s">
        <v>18</v>
      </c>
      <c r="D59" s="22" t="s">
        <v>69</v>
      </c>
      <c r="E59" s="23" t="s">
        <v>70</v>
      </c>
      <c r="F59" s="25"/>
      <c r="G59" s="24">
        <v>4.2</v>
      </c>
      <c r="H59" s="22"/>
      <c r="I59" s="24">
        <f t="shared" si="1"/>
        <v>0</v>
      </c>
    </row>
    <row r="60" spans="1:9" x14ac:dyDescent="0.3">
      <c r="A60" t="s">
        <v>120</v>
      </c>
      <c r="B60" s="28" t="s">
        <v>91</v>
      </c>
      <c r="C60" s="22" t="s">
        <v>18</v>
      </c>
      <c r="D60" s="22" t="s">
        <v>19</v>
      </c>
      <c r="E60" s="23" t="s">
        <v>28</v>
      </c>
      <c r="F60" s="25"/>
      <c r="G60" s="24">
        <v>4.05</v>
      </c>
      <c r="H60" s="22" t="s">
        <v>98</v>
      </c>
      <c r="I60" s="24">
        <f t="shared" si="1"/>
        <v>0</v>
      </c>
    </row>
    <row r="61" spans="1:9" x14ac:dyDescent="0.3">
      <c r="A61" t="s">
        <v>120</v>
      </c>
      <c r="B61" s="28" t="s">
        <v>91</v>
      </c>
      <c r="C61" s="22" t="s">
        <v>18</v>
      </c>
      <c r="D61" s="22" t="s">
        <v>69</v>
      </c>
      <c r="E61" s="23" t="s">
        <v>70</v>
      </c>
      <c r="F61" s="25"/>
      <c r="G61" s="24">
        <v>5.0999999999999996</v>
      </c>
      <c r="H61" s="22" t="s">
        <v>98</v>
      </c>
      <c r="I61" s="24">
        <f t="shared" si="1"/>
        <v>0</v>
      </c>
    </row>
    <row r="62" spans="1:9" x14ac:dyDescent="0.3">
      <c r="A62" t="s">
        <v>120</v>
      </c>
      <c r="B62" s="28" t="s">
        <v>68</v>
      </c>
      <c r="C62" s="22" t="s">
        <v>18</v>
      </c>
      <c r="D62" s="22" t="s">
        <v>19</v>
      </c>
      <c r="E62" s="23" t="s">
        <v>28</v>
      </c>
      <c r="F62" s="25"/>
      <c r="G62" s="24">
        <v>3.7</v>
      </c>
      <c r="H62" s="22"/>
      <c r="I62" s="24">
        <f t="shared" si="1"/>
        <v>0</v>
      </c>
    </row>
    <row r="63" spans="1:9" x14ac:dyDescent="0.3">
      <c r="A63" t="s">
        <v>120</v>
      </c>
      <c r="B63" s="28" t="s">
        <v>68</v>
      </c>
      <c r="C63" s="22" t="s">
        <v>18</v>
      </c>
      <c r="D63" s="22" t="s">
        <v>69</v>
      </c>
      <c r="E63" s="23" t="s">
        <v>70</v>
      </c>
      <c r="F63" s="25"/>
      <c r="G63" s="24">
        <v>4.75</v>
      </c>
      <c r="H63" s="22"/>
      <c r="I63" s="24">
        <f t="shared" si="1"/>
        <v>0</v>
      </c>
    </row>
    <row r="64" spans="1:9" x14ac:dyDescent="0.3">
      <c r="A64" t="s">
        <v>120</v>
      </c>
      <c r="B64" s="28" t="s">
        <v>92</v>
      </c>
      <c r="C64" s="22" t="s">
        <v>18</v>
      </c>
      <c r="D64" s="22" t="s">
        <v>19</v>
      </c>
      <c r="E64" s="23" t="s">
        <v>28</v>
      </c>
      <c r="F64" s="25"/>
      <c r="G64" s="24">
        <v>3.5</v>
      </c>
      <c r="H64" s="22" t="s">
        <v>98</v>
      </c>
      <c r="I64" s="24">
        <f t="shared" si="1"/>
        <v>0</v>
      </c>
    </row>
    <row r="65" spans="1:9" x14ac:dyDescent="0.3">
      <c r="A65" t="s">
        <v>120</v>
      </c>
      <c r="B65" s="28" t="s">
        <v>92</v>
      </c>
      <c r="C65" s="22" t="s">
        <v>18</v>
      </c>
      <c r="D65" s="22" t="s">
        <v>69</v>
      </c>
      <c r="E65" s="23" t="s">
        <v>70</v>
      </c>
      <c r="F65" s="25"/>
      <c r="G65" s="24">
        <v>4.5</v>
      </c>
      <c r="H65" s="22" t="s">
        <v>98</v>
      </c>
      <c r="I65" s="24">
        <f t="shared" si="1"/>
        <v>0</v>
      </c>
    </row>
    <row r="66" spans="1:9" x14ac:dyDescent="0.3">
      <c r="A66" t="s">
        <v>120</v>
      </c>
      <c r="B66" s="28" t="s">
        <v>93</v>
      </c>
      <c r="C66" s="22" t="s">
        <v>18</v>
      </c>
      <c r="D66" s="22" t="s">
        <v>19</v>
      </c>
      <c r="E66" s="23" t="s">
        <v>28</v>
      </c>
      <c r="F66" s="25">
        <v>2000</v>
      </c>
      <c r="G66" s="24">
        <v>3.05</v>
      </c>
      <c r="H66" s="22" t="s">
        <v>98</v>
      </c>
      <c r="I66" s="24">
        <f t="shared" ref="I66:I90" si="2">F66*G66</f>
        <v>6100</v>
      </c>
    </row>
    <row r="67" spans="1:9" x14ac:dyDescent="0.3">
      <c r="A67" t="s">
        <v>120</v>
      </c>
      <c r="B67" s="28" t="s">
        <v>93</v>
      </c>
      <c r="C67" s="22" t="s">
        <v>18</v>
      </c>
      <c r="D67" s="22" t="s">
        <v>69</v>
      </c>
      <c r="E67" s="23" t="s">
        <v>70</v>
      </c>
      <c r="F67" s="25"/>
      <c r="G67" s="24">
        <v>4</v>
      </c>
      <c r="H67" s="22" t="s">
        <v>98</v>
      </c>
      <c r="I67" s="24">
        <f t="shared" si="2"/>
        <v>0</v>
      </c>
    </row>
    <row r="68" spans="1:9" x14ac:dyDescent="0.3">
      <c r="A68" t="s">
        <v>120</v>
      </c>
      <c r="B68" s="28" t="s">
        <v>94</v>
      </c>
      <c r="C68" s="22" t="s">
        <v>18</v>
      </c>
      <c r="D68" s="22" t="s">
        <v>19</v>
      </c>
      <c r="E68" s="23" t="s">
        <v>28</v>
      </c>
      <c r="F68" s="25"/>
      <c r="G68" s="24">
        <v>3.7</v>
      </c>
      <c r="H68" s="22" t="s">
        <v>98</v>
      </c>
      <c r="I68" s="24">
        <f t="shared" si="2"/>
        <v>0</v>
      </c>
    </row>
    <row r="69" spans="1:9" x14ac:dyDescent="0.3">
      <c r="A69" t="s">
        <v>120</v>
      </c>
      <c r="B69" s="28" t="s">
        <v>94</v>
      </c>
      <c r="C69" s="22" t="s">
        <v>18</v>
      </c>
      <c r="D69" s="22" t="s">
        <v>69</v>
      </c>
      <c r="E69" s="23" t="s">
        <v>70</v>
      </c>
      <c r="F69" s="25"/>
      <c r="G69" s="24">
        <v>4.5</v>
      </c>
      <c r="H69" s="22" t="s">
        <v>98</v>
      </c>
      <c r="I69" s="24">
        <f t="shared" si="2"/>
        <v>0</v>
      </c>
    </row>
    <row r="70" spans="1:9" x14ac:dyDescent="0.3">
      <c r="A70" t="s">
        <v>120</v>
      </c>
      <c r="B70" s="28" t="s">
        <v>95</v>
      </c>
      <c r="C70" s="22" t="s">
        <v>18</v>
      </c>
      <c r="D70" s="22" t="s">
        <v>69</v>
      </c>
      <c r="E70" s="23" t="s">
        <v>115</v>
      </c>
      <c r="F70" s="25"/>
      <c r="G70" s="24">
        <v>4.5</v>
      </c>
      <c r="H70" s="22" t="s">
        <v>98</v>
      </c>
      <c r="I70" s="24">
        <f t="shared" si="2"/>
        <v>0</v>
      </c>
    </row>
    <row r="71" spans="1:9" x14ac:dyDescent="0.3">
      <c r="A71" t="s">
        <v>120</v>
      </c>
      <c r="B71" s="28" t="s">
        <v>95</v>
      </c>
      <c r="C71" s="22" t="s">
        <v>18</v>
      </c>
      <c r="D71" s="22" t="s">
        <v>69</v>
      </c>
      <c r="E71" s="23" t="s">
        <v>70</v>
      </c>
      <c r="F71" s="25"/>
      <c r="G71" s="24">
        <v>4.5</v>
      </c>
      <c r="H71" s="22" t="s">
        <v>98</v>
      </c>
      <c r="I71" s="24">
        <f t="shared" si="2"/>
        <v>0</v>
      </c>
    </row>
    <row r="72" spans="1:9" x14ac:dyDescent="0.3">
      <c r="A72" t="s">
        <v>120</v>
      </c>
      <c r="B72" s="28" t="s">
        <v>71</v>
      </c>
      <c r="C72" s="22" t="s">
        <v>18</v>
      </c>
      <c r="D72" s="22" t="s">
        <v>19</v>
      </c>
      <c r="E72" s="23" t="s">
        <v>28</v>
      </c>
      <c r="F72" s="25"/>
      <c r="G72" s="24">
        <v>3.5</v>
      </c>
      <c r="H72" s="29" t="s">
        <v>98</v>
      </c>
      <c r="I72" s="24">
        <f t="shared" si="2"/>
        <v>0</v>
      </c>
    </row>
    <row r="73" spans="1:9" x14ac:dyDescent="0.3">
      <c r="A73" t="s">
        <v>120</v>
      </c>
      <c r="B73" s="28" t="s">
        <v>71</v>
      </c>
      <c r="C73" s="22" t="s">
        <v>18</v>
      </c>
      <c r="D73" s="22" t="s">
        <v>69</v>
      </c>
      <c r="E73" s="23" t="s">
        <v>70</v>
      </c>
      <c r="F73" s="25"/>
      <c r="G73" s="24">
        <v>4.75</v>
      </c>
      <c r="H73" s="22" t="s">
        <v>98</v>
      </c>
      <c r="I73" s="24">
        <f t="shared" si="2"/>
        <v>0</v>
      </c>
    </row>
    <row r="74" spans="1:9" x14ac:dyDescent="0.3">
      <c r="A74" t="s">
        <v>120</v>
      </c>
      <c r="B74" s="28" t="s">
        <v>72</v>
      </c>
      <c r="C74" s="22" t="s">
        <v>18</v>
      </c>
      <c r="D74" s="22" t="s">
        <v>19</v>
      </c>
      <c r="E74" s="23" t="s">
        <v>28</v>
      </c>
      <c r="F74" s="25"/>
      <c r="G74" s="24">
        <v>3.25</v>
      </c>
      <c r="H74" s="22"/>
      <c r="I74" s="24">
        <f t="shared" si="2"/>
        <v>0</v>
      </c>
    </row>
    <row r="75" spans="1:9" x14ac:dyDescent="0.3">
      <c r="A75" t="s">
        <v>120</v>
      </c>
      <c r="B75" s="28" t="s">
        <v>72</v>
      </c>
      <c r="C75" s="22" t="s">
        <v>18</v>
      </c>
      <c r="D75" s="22" t="s">
        <v>69</v>
      </c>
      <c r="E75" s="23" t="s">
        <v>70</v>
      </c>
      <c r="F75" s="25"/>
      <c r="G75" s="24">
        <v>4.05</v>
      </c>
      <c r="H75" s="22"/>
      <c r="I75" s="24">
        <f t="shared" si="2"/>
        <v>0</v>
      </c>
    </row>
    <row r="76" spans="1:9" x14ac:dyDescent="0.3">
      <c r="A76" t="s">
        <v>120</v>
      </c>
      <c r="B76" s="28" t="s">
        <v>73</v>
      </c>
      <c r="C76" s="22" t="s">
        <v>18</v>
      </c>
      <c r="D76" s="22" t="s">
        <v>19</v>
      </c>
      <c r="E76" s="23" t="s">
        <v>28</v>
      </c>
      <c r="F76" s="25"/>
      <c r="G76" s="24">
        <v>3.25</v>
      </c>
      <c r="H76" s="29" t="s">
        <v>98</v>
      </c>
      <c r="I76" s="24">
        <f t="shared" si="2"/>
        <v>0</v>
      </c>
    </row>
    <row r="77" spans="1:9" x14ac:dyDescent="0.3">
      <c r="A77" t="s">
        <v>120</v>
      </c>
      <c r="B77" s="28" t="s">
        <v>73</v>
      </c>
      <c r="C77" s="22" t="s">
        <v>18</v>
      </c>
      <c r="D77" s="22" t="s">
        <v>69</v>
      </c>
      <c r="E77" s="23" t="s">
        <v>70</v>
      </c>
      <c r="F77" s="25"/>
      <c r="G77" s="24">
        <v>4.05</v>
      </c>
      <c r="H77" s="22" t="s">
        <v>98</v>
      </c>
      <c r="I77" s="24">
        <f t="shared" si="2"/>
        <v>0</v>
      </c>
    </row>
    <row r="78" spans="1:9" x14ac:dyDescent="0.3">
      <c r="A78" t="s">
        <v>120</v>
      </c>
      <c r="B78" s="28" t="s">
        <v>74</v>
      </c>
      <c r="C78" s="22" t="s">
        <v>18</v>
      </c>
      <c r="D78" s="22" t="s">
        <v>19</v>
      </c>
      <c r="E78" s="23" t="s">
        <v>28</v>
      </c>
      <c r="F78" s="25"/>
      <c r="G78" s="24">
        <v>3.25</v>
      </c>
      <c r="H78" s="22"/>
      <c r="I78" s="24">
        <f t="shared" si="2"/>
        <v>0</v>
      </c>
    </row>
    <row r="79" spans="1:9" x14ac:dyDescent="0.3">
      <c r="A79" t="s">
        <v>120</v>
      </c>
      <c r="B79" s="28" t="s">
        <v>74</v>
      </c>
      <c r="C79" s="22" t="s">
        <v>18</v>
      </c>
      <c r="D79" s="22" t="s">
        <v>69</v>
      </c>
      <c r="E79" s="23" t="s">
        <v>70</v>
      </c>
      <c r="F79" s="25"/>
      <c r="G79" s="24">
        <v>4.05</v>
      </c>
      <c r="H79" s="22"/>
      <c r="I79" s="24">
        <f t="shared" si="2"/>
        <v>0</v>
      </c>
    </row>
    <row r="80" spans="1:9" x14ac:dyDescent="0.3">
      <c r="A80" t="s">
        <v>120</v>
      </c>
      <c r="B80" s="28" t="s">
        <v>75</v>
      </c>
      <c r="C80" s="22" t="s">
        <v>18</v>
      </c>
      <c r="D80" s="22" t="s">
        <v>19</v>
      </c>
      <c r="E80" s="23" t="s">
        <v>28</v>
      </c>
      <c r="F80" s="25"/>
      <c r="G80" s="24">
        <v>3</v>
      </c>
      <c r="H80" s="22"/>
      <c r="I80" s="24">
        <f t="shared" si="2"/>
        <v>0</v>
      </c>
    </row>
    <row r="81" spans="1:9" x14ac:dyDescent="0.3">
      <c r="A81" t="s">
        <v>120</v>
      </c>
      <c r="B81" s="28" t="s">
        <v>75</v>
      </c>
      <c r="C81" s="22" t="s">
        <v>18</v>
      </c>
      <c r="D81" s="22" t="s">
        <v>69</v>
      </c>
      <c r="E81" s="23" t="s">
        <v>70</v>
      </c>
      <c r="F81" s="25"/>
      <c r="G81" s="24">
        <v>4.5</v>
      </c>
      <c r="H81" s="22"/>
      <c r="I81" s="24">
        <f t="shared" si="2"/>
        <v>0</v>
      </c>
    </row>
    <row r="82" spans="1:9" x14ac:dyDescent="0.3">
      <c r="A82" t="s">
        <v>120</v>
      </c>
      <c r="B82" s="28" t="s">
        <v>111</v>
      </c>
      <c r="C82" s="22" t="s">
        <v>18</v>
      </c>
      <c r="D82" s="22" t="s">
        <v>19</v>
      </c>
      <c r="E82" s="23" t="s">
        <v>28</v>
      </c>
      <c r="F82" s="25"/>
      <c r="G82" s="24">
        <v>3</v>
      </c>
      <c r="H82" s="22"/>
      <c r="I82" s="24">
        <f t="shared" si="2"/>
        <v>0</v>
      </c>
    </row>
    <row r="83" spans="1:9" x14ac:dyDescent="0.3">
      <c r="A83" t="s">
        <v>120</v>
      </c>
      <c r="B83" s="28" t="s">
        <v>111</v>
      </c>
      <c r="C83" s="22" t="s">
        <v>18</v>
      </c>
      <c r="D83" s="22" t="s">
        <v>69</v>
      </c>
      <c r="E83" s="23" t="s">
        <v>70</v>
      </c>
      <c r="F83" s="25"/>
      <c r="G83" s="24">
        <v>4.5</v>
      </c>
      <c r="H83" s="22"/>
      <c r="I83" s="24">
        <f t="shared" si="2"/>
        <v>0</v>
      </c>
    </row>
    <row r="84" spans="1:9" x14ac:dyDescent="0.3">
      <c r="A84" t="s">
        <v>120</v>
      </c>
      <c r="B84" s="28" t="s">
        <v>76</v>
      </c>
      <c r="C84" s="22" t="s">
        <v>18</v>
      </c>
      <c r="D84" s="22" t="s">
        <v>19</v>
      </c>
      <c r="E84" s="23" t="s">
        <v>28</v>
      </c>
      <c r="F84" s="25"/>
      <c r="G84" s="24">
        <v>3.25</v>
      </c>
      <c r="H84" s="22" t="s">
        <v>98</v>
      </c>
      <c r="I84" s="24">
        <f t="shared" si="2"/>
        <v>0</v>
      </c>
    </row>
    <row r="85" spans="1:9" x14ac:dyDescent="0.3">
      <c r="A85" t="s">
        <v>120</v>
      </c>
      <c r="B85" s="28" t="s">
        <v>76</v>
      </c>
      <c r="C85" s="22" t="s">
        <v>18</v>
      </c>
      <c r="D85" s="22" t="s">
        <v>69</v>
      </c>
      <c r="E85" s="23" t="s">
        <v>115</v>
      </c>
      <c r="F85" s="25"/>
      <c r="G85" s="24">
        <v>4.45</v>
      </c>
      <c r="H85" s="22" t="s">
        <v>98</v>
      </c>
      <c r="I85" s="24">
        <f t="shared" si="2"/>
        <v>0</v>
      </c>
    </row>
    <row r="86" spans="1:9" x14ac:dyDescent="0.3">
      <c r="A86" t="s">
        <v>120</v>
      </c>
      <c r="B86" s="28" t="s">
        <v>96</v>
      </c>
      <c r="C86" s="22" t="s">
        <v>18</v>
      </c>
      <c r="D86" s="22" t="s">
        <v>69</v>
      </c>
      <c r="E86" s="23" t="s">
        <v>70</v>
      </c>
      <c r="F86" s="25"/>
      <c r="G86" s="24">
        <v>4.75</v>
      </c>
      <c r="H86" s="22" t="s">
        <v>98</v>
      </c>
      <c r="I86" s="24">
        <f t="shared" si="2"/>
        <v>0</v>
      </c>
    </row>
    <row r="87" spans="1:9" x14ac:dyDescent="0.3">
      <c r="A87" t="s">
        <v>120</v>
      </c>
      <c r="B87" s="28" t="s">
        <v>112</v>
      </c>
      <c r="C87" s="22" t="s">
        <v>18</v>
      </c>
      <c r="D87" s="22" t="s">
        <v>69</v>
      </c>
      <c r="E87" s="23" t="s">
        <v>115</v>
      </c>
      <c r="F87" s="25"/>
      <c r="G87" s="24">
        <v>4.75</v>
      </c>
      <c r="H87" s="22" t="s">
        <v>98</v>
      </c>
      <c r="I87" s="24">
        <f t="shared" si="2"/>
        <v>0</v>
      </c>
    </row>
    <row r="88" spans="1:9" x14ac:dyDescent="0.3">
      <c r="A88" t="s">
        <v>120</v>
      </c>
      <c r="B88" s="28" t="s">
        <v>97</v>
      </c>
      <c r="C88" s="22" t="s">
        <v>18</v>
      </c>
      <c r="D88" s="22" t="s">
        <v>69</v>
      </c>
      <c r="E88" s="23" t="s">
        <v>115</v>
      </c>
      <c r="F88" s="25"/>
      <c r="G88" s="24">
        <v>4.5</v>
      </c>
      <c r="H88" s="22" t="s">
        <v>98</v>
      </c>
      <c r="I88" s="24">
        <f t="shared" si="2"/>
        <v>0</v>
      </c>
    </row>
    <row r="89" spans="1:9" x14ac:dyDescent="0.3">
      <c r="A89" t="s">
        <v>120</v>
      </c>
      <c r="B89" s="28" t="s">
        <v>113</v>
      </c>
      <c r="C89" s="22" t="s">
        <v>18</v>
      </c>
      <c r="D89" s="22" t="s">
        <v>69</v>
      </c>
      <c r="E89" s="23" t="s">
        <v>115</v>
      </c>
      <c r="F89" s="25"/>
      <c r="G89" s="24">
        <v>4.5</v>
      </c>
      <c r="H89" s="22" t="s">
        <v>98</v>
      </c>
      <c r="I89" s="24">
        <f t="shared" si="2"/>
        <v>0</v>
      </c>
    </row>
    <row r="90" spans="1:9" x14ac:dyDescent="0.3">
      <c r="A90" t="s">
        <v>120</v>
      </c>
      <c r="B90" s="28" t="s">
        <v>114</v>
      </c>
      <c r="C90" s="22" t="s">
        <v>18</v>
      </c>
      <c r="D90" s="22" t="s">
        <v>69</v>
      </c>
      <c r="E90" s="23" t="s">
        <v>115</v>
      </c>
      <c r="F90" s="25"/>
      <c r="G90" s="24">
        <v>4.5</v>
      </c>
      <c r="H90" s="22" t="s">
        <v>98</v>
      </c>
      <c r="I90" s="24">
        <f t="shared" si="2"/>
        <v>0</v>
      </c>
    </row>
    <row r="91" spans="1:9" x14ac:dyDescent="0.3">
      <c r="B91" s="28"/>
      <c r="C91" s="22"/>
      <c r="D91" s="22"/>
      <c r="E91" s="23"/>
      <c r="F91" s="25"/>
      <c r="G91" s="24"/>
      <c r="H91" s="29"/>
      <c r="I91" s="24"/>
    </row>
  </sheetData>
  <protectedRanges>
    <protectedRange password="EB57" sqref="F22:F67 F68:F91 F2:F20" name="Range1"/>
  </protectedRanges>
  <sortState ref="A2:I104">
    <sortCondition ref="A2:A104"/>
    <sortCondition ref="B2:B104"/>
    <sortCondition ref="D2:D104" customList="BR,128p,72p,18p"/>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Hoskins</dc:creator>
  <cp:lastModifiedBy>Tyler Hoskins</cp:lastModifiedBy>
  <cp:lastPrinted>2023-12-21T14:09:13Z</cp:lastPrinted>
  <dcterms:created xsi:type="dcterms:W3CDTF">2023-10-14T15:06:10Z</dcterms:created>
  <dcterms:modified xsi:type="dcterms:W3CDTF">2024-09-27T22:50:11Z</dcterms:modified>
</cp:coreProperties>
</file>